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mbmpo\Dropbox\MurrayBlackburnMackenzie\DATA\"/>
    </mc:Choice>
  </mc:AlternateContent>
  <xr:revisionPtr revIDLastSave="0" documentId="8_{EBFB28EF-68EA-4CF9-B7D0-0A67B551AB4E}" xr6:coauthVersionLast="47" xr6:coauthVersionMax="47" xr10:uidLastSave="{00000000-0000-0000-0000-000000000000}"/>
  <bookViews>
    <workbookView xWindow="-108" yWindow="-108" windowWidth="23256" windowHeight="13896" activeTab="2" xr2:uid="{00000000-000D-0000-FFFF-FFFF00000000}"/>
  </bookViews>
  <sheets>
    <sheet name="Cover Sheet and Methodology" sheetId="4" r:id="rId1"/>
    <sheet name="Contents" sheetId="3" r:id="rId2"/>
    <sheet name="Tables" sheetId="1"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 i="3" l="1"/>
  <c r="A2" i="3"/>
  <c r="AR17" i="1"/>
  <c r="AR2" i="1"/>
  <c r="A16" i="1" l="1"/>
  <c r="A1" i="1"/>
</calcChain>
</file>

<file path=xl/sharedStrings.xml><?xml version="1.0" encoding="utf-8"?>
<sst xmlns="http://schemas.openxmlformats.org/spreadsheetml/2006/main" count="157" uniqueCount="103">
  <si>
    <t>Table_Q1. When you hear someone described as a transgender woman, what do you think this means?</t>
  </si>
  <si>
    <t>Base: All respondents</t>
  </si>
  <si>
    <t>Sex</t>
  </si>
  <si>
    <t>Age</t>
  </si>
  <si>
    <t>Region</t>
  </si>
  <si>
    <t>Highest level of qualification</t>
  </si>
  <si>
    <t>Household Income p.a.</t>
  </si>
  <si>
    <t>GE19 Vote</t>
  </si>
  <si>
    <t>EU16 Vote</t>
  </si>
  <si>
    <t>Total</t>
  </si>
  <si>
    <t>Female</t>
  </si>
  <si>
    <t>Male</t>
  </si>
  <si>
    <t>18-24</t>
  </si>
  <si>
    <t>25-34</t>
  </si>
  <si>
    <t>35-44</t>
  </si>
  <si>
    <t>45-54</t>
  </si>
  <si>
    <t>55-64</t>
  </si>
  <si>
    <t>65+</t>
  </si>
  <si>
    <t>London</t>
  </si>
  <si>
    <t>South</t>
  </si>
  <si>
    <t>Midlands</t>
  </si>
  <si>
    <t>North</t>
  </si>
  <si>
    <t>England</t>
  </si>
  <si>
    <t>Scotland</t>
  </si>
  <si>
    <t>Wales</t>
  </si>
  <si>
    <t>Northern Ireland</t>
  </si>
  <si>
    <t>No qualifications / Level 1</t>
  </si>
  <si>
    <t>Level 2 / Apprenticeship / Other</t>
  </si>
  <si>
    <t>Level 3</t>
  </si>
  <si>
    <t>Level 4+</t>
  </si>
  <si>
    <t>CON</t>
  </si>
  <si>
    <t>LAB</t>
  </si>
  <si>
    <t>LD</t>
  </si>
  <si>
    <t>OTH</t>
  </si>
  <si>
    <t>Leave</t>
  </si>
  <si>
    <t>Remain</t>
  </si>
  <si>
    <t>Unweighted Total</t>
  </si>
  <si>
    <t>Weighted Total</t>
  </si>
  <si>
    <t>Someone registered as male/a boy at birth</t>
  </si>
  <si>
    <t>Someone registered as female/a girl at birth</t>
  </si>
  <si>
    <t>Don't know</t>
  </si>
  <si>
    <t/>
  </si>
  <si>
    <t>Not sure</t>
  </si>
  <si>
    <t>Table_Q2. When you hear someone described as a trans woman, what do you think this means:</t>
  </si>
  <si>
    <t>£0 - £19,999</t>
  </si>
  <si>
    <t>£20,000 - £39,999</t>
  </si>
  <si>
    <t>£40,000+</t>
  </si>
  <si>
    <t>Table</t>
  </si>
  <si>
    <t>Question</t>
  </si>
  <si>
    <t>Base</t>
  </si>
  <si>
    <t>All respondents</t>
  </si>
  <si>
    <t>Table_Q1</t>
  </si>
  <si>
    <t>Table_Q2</t>
  </si>
  <si>
    <t>When you hear someone described as a transgender woman, what do you think this means?</t>
  </si>
  <si>
    <t>When you hear someone described as a trans woman, what do you think this means:</t>
  </si>
  <si>
    <t>-</t>
  </si>
  <si>
    <t>Topical Polls</t>
  </si>
  <si>
    <t>Conducted by Survation on behalf of Murray Blackburn Mackenzie</t>
  </si>
  <si>
    <t>Methodology</t>
  </si>
  <si>
    <t>Fieldwork Dates</t>
  </si>
  <si>
    <t>Data Weighting</t>
  </si>
  <si>
    <t>15-19th June (survey 1) and 23rd-26th June 2023 (survey 2)</t>
  </si>
  <si>
    <t>Data were weighted to the profile of all adults in the UK aged 18+. Data were weighted by age, sex, region, highest level of qualification, annual equivalised household income, 2019 General Election Vote, and 2016 EU Referendum Vote.</t>
  </si>
  <si>
    <t>Targets for the weighted data were derived from Office for National Statistics Data, the results of the 2019 UK General Election, and the 2016 EU Referendum.</t>
  </si>
  <si>
    <t>Data Collection Method</t>
  </si>
  <si>
    <t>The survey was conducted via online panel.</t>
  </si>
  <si>
    <t>Margin of Error</t>
  </si>
  <si>
    <t>Invitations to complete surveys were sent</t>
  </si>
  <si>
    <t>Because only a sample of the full population was interviewed, all results are subject to margin of error, meaning that not all differences are statistically significant.</t>
  </si>
  <si>
    <t>out to members of the panel. Differential</t>
  </si>
  <si>
    <t>response rates from different demographic</t>
  </si>
  <si>
    <t>Subsamples from the cross-breaks will be subject to higher margin of error, conclusions drawn from crossbreaks with very small sub-samples should be treated with caution.</t>
  </si>
  <si>
    <t>groups were taken into account.</t>
  </si>
  <si>
    <t>Voting Intention</t>
  </si>
  <si>
    <t>Population Sampled</t>
  </si>
  <si>
    <t xml:space="preserve">In order to assess voting intention, we first asked respondents, on a scale of 0-10, how likely they would be to vote in the next general election. </t>
  </si>
  <si>
    <t>Residents aged 18+ living in the UK.</t>
  </si>
  <si>
    <t xml:space="preserve">This likelihood to vote was then used to weight voters' responses, such that respondents replying “10” were weighted by a factor of 1.0, whilst those responding “9” were weighted by a factor of 0.9, and so on down to responses of “0” being excluded altogether. </t>
  </si>
  <si>
    <t>The options of Independent Group and Independent Candidate were included in questions on voting intention for the local elections.</t>
  </si>
  <si>
    <t>Respondents were then asked who they would be most likely to vote for if that election were tomorrow. The responses “Conservative”, “Labour”, “Liberal Democrats”, “Scottish National Party (SNP)” (in Scotland), and "Plaid Cymru" (in Wales) were asked in a randomising order, and if respondents selected “Another Party” they were then asked to specify. Northern Irish parties were prompted in a random order for respondents living in Northern Ireland.</t>
  </si>
  <si>
    <t>As an additional step, respondents who replied “undecided” and “refused” were then removed from the sample.</t>
  </si>
  <si>
    <t>In assessing likelihood to vote in the May local elections, respondents' past vote was used to factor their likelihood to vote in the upcoming election. Thus, respondents who did not vote in the 2019 local elections were weighted by a factor of 0.</t>
  </si>
  <si>
    <t>Total Sample Size</t>
  </si>
  <si>
    <t>All polls are subject to a wide range of potential sources of error. On the basis of the historical record of the polls at recent general elections, there is a 9 in 10 chance that the true value of a party’s support lies within 4 points of the estimates provided by this poll, and a 2 in 3 chance that they lie within 2 points.</t>
  </si>
  <si>
    <t>Question presentation</t>
  </si>
  <si>
    <t xml:space="preserve">All data tables are shown in full, in the order and wording put to respondents, including but not limited to all tables relating to published data and all relevant tables preceding them. </t>
  </si>
  <si>
    <t xml:space="preserve">Tables for demographic questions might not be included but these should be clear from the cross-breaks on published tables. </t>
  </si>
  <si>
    <t xml:space="preserve">In all questions where the responses are a list of parties, names or statements, these will typically have been displayed to respondents in a randomising order. </t>
  </si>
  <si>
    <t>The only questions which would not have had randomising responses would be those in which there was a natural order to maintain</t>
  </si>
  <si>
    <t>– e.g. a scale from “Strongly support” to “Strongly oppose”, a list of numbers from 0 to 10 or questions which had factual rather than opinion-related answers such as demographic information. “Other”, “Don't know” and “Refused” responses are not randomised.</t>
  </si>
  <si>
    <t>Not all questions will have necessarily been asked to all respondents – this is because they may be follow-on questions from previous questions or only appropriate to certain demographic groups.</t>
  </si>
  <si>
    <t>Lower response counts should make clear where this has occurred.</t>
  </si>
  <si>
    <t>Data were analysed and weighted by Survation.</t>
  </si>
  <si>
    <t>For further information please contact:</t>
  </si>
  <si>
    <t>researchteam@survation.com</t>
  </si>
  <si>
    <t>If you are interested in commissioning a poll from us, please contact researchteam@survation.com for a prompt response to your enquiry.</t>
  </si>
  <si>
    <t>Sign up for our press releases at http://eepurl.com/mOK8T</t>
  </si>
  <si>
    <t>Follow us on twitter: @Survation</t>
  </si>
  <si>
    <t>Survation is a Market Research Society company partner. Survation is a  member of the British Polling Council and abides by its rules.</t>
  </si>
  <si>
    <t>http://www.britishpollingcouncil.org</t>
  </si>
  <si>
    <t>Survation Ltd Registered in England &amp; Wales Number 07143509</t>
  </si>
  <si>
    <t>1008 (survey 1) + 1026 (survey 2)</t>
  </si>
  <si>
    <t>For example, in a question where 50% (the worst case scenario as far as margin of error is concerned) gave a particular answer, given the sample of 1013 for survey 1 it is 95% certain that the ‘true' value will fall within the range of 3.3% from the sample result. And for survey 2, with a sample of 1026 it is 95% certain that the true value will fall within the range of 3.5% from the sample result.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</si>
</sst>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u/>
      <sz val="12"/>
      <color theme="10"/>
      <name val="Calibri"/>
      <family val="2"/>
      <scheme val="minor"/>
    </font>
    <font>
      <b/>
      <sz val="10"/>
      <color rgb="FF000000"/>
      <name val="Arial"/>
      <family val="2"/>
    </font>
    <font>
      <sz val="10"/>
      <color rgb="FF000000"/>
      <name val="Arial"/>
      <family val="2"/>
    </font>
    <font>
      <sz val="11"/>
      <color theme="1"/>
      <name val="Calibri"/>
      <family val="2"/>
      <scheme val="minor"/>
    </font>
    <font>
      <b/>
      <sz val="14"/>
      <color rgb="FF000000"/>
      <name val="Arial"/>
      <family val="2"/>
    </font>
    <font>
      <sz val="11"/>
      <color rgb="FF000000"/>
      <name val="Calibri"/>
      <family val="2"/>
      <scheme val="minor"/>
    </font>
    <font>
      <sz val="12"/>
      <color rgb="FF000000"/>
      <name val="Calibri"/>
      <family val="2"/>
      <scheme val="minor"/>
    </font>
    <font>
      <sz val="10"/>
      <color theme="1"/>
      <name val="Arial"/>
      <family val="2"/>
    </font>
    <font>
      <sz val="11"/>
      <color theme="0"/>
      <name val="Calibri"/>
      <family val="2"/>
      <scheme val="minor"/>
    </font>
    <font>
      <u/>
      <sz val="12"/>
      <color rgb="FF0070C0"/>
      <name val="Calibri"/>
      <family val="2"/>
      <scheme val="minor"/>
    </font>
    <font>
      <b/>
      <sz val="32"/>
      <color rgb="FF000000"/>
      <name val="Frank Regular"/>
      <family val="3"/>
    </font>
    <font>
      <sz val="11"/>
      <color rgb="FF000000"/>
      <name val="Arial"/>
      <family val="2"/>
    </font>
    <font>
      <b/>
      <sz val="36"/>
      <color rgb="FF000000"/>
      <name val="Frank Regular"/>
      <family val="3"/>
    </font>
    <font>
      <b/>
      <sz val="16"/>
      <color rgb="FF000000"/>
      <name val="Frank Regular"/>
      <family val="3"/>
    </font>
    <font>
      <sz val="11"/>
      <color rgb="FF000000"/>
      <name val="Frank Regular"/>
      <family val="3"/>
    </font>
    <font>
      <b/>
      <sz val="20"/>
      <color rgb="FF000000"/>
      <name val="Frank Regular"/>
      <family val="3"/>
    </font>
    <font>
      <sz val="11"/>
      <color rgb="FF000000"/>
      <name val="Times New Roman"/>
      <family val="1"/>
    </font>
    <font>
      <b/>
      <sz val="11"/>
      <color rgb="FF000000"/>
      <name val="Frank Regular"/>
      <family val="3"/>
    </font>
    <font>
      <sz val="11"/>
      <name val="Frank Regular"/>
      <family val="3"/>
    </font>
    <font>
      <sz val="11"/>
      <color rgb="FFFF0000"/>
      <name val="Frank Regular"/>
      <family val="3"/>
    </font>
    <font>
      <sz val="11"/>
      <color rgb="FF000000"/>
      <name val="Cambria"/>
      <family val="1"/>
    </font>
    <font>
      <sz val="11"/>
      <name val="Arial"/>
      <family val="2"/>
    </font>
    <font>
      <b/>
      <sz val="11"/>
      <name val="Frank Regular"/>
      <family val="3"/>
    </font>
    <font>
      <u/>
      <sz val="11"/>
      <color rgb="FF0563C1"/>
      <name val="Calibri"/>
      <family val="2"/>
      <scheme val="minor"/>
    </font>
    <font>
      <u/>
      <sz val="11"/>
      <color rgb="FF0563C1"/>
      <name val="Frank Regular"/>
      <family val="3"/>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0E2DA"/>
        <bgColor rgb="FF000000"/>
      </patternFill>
    </fill>
    <fill>
      <patternFill patternType="solid">
        <fgColor rgb="FFE1E4DB"/>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21" fillId="0" borderId="0"/>
    <xf numFmtId="0" fontId="23" fillId="0" borderId="0"/>
    <xf numFmtId="0" fontId="23" fillId="0" borderId="0"/>
    <xf numFmtId="0" fontId="23" fillId="0" borderId="0"/>
    <xf numFmtId="0" fontId="23" fillId="0" borderId="0"/>
    <xf numFmtId="0" fontId="41" fillId="0" borderId="0" applyNumberFormat="0" applyFill="0" applyBorder="0" applyAlignment="0" applyProtection="0"/>
  </cellStyleXfs>
  <cellXfs count="70">
    <xf numFmtId="0" fontId="0" fillId="0" borderId="0" xfId="0"/>
    <xf numFmtId="0" fontId="0" fillId="0" borderId="0" xfId="0" applyAlignment="1">
      <alignment horizontal="center"/>
    </xf>
    <xf numFmtId="0" fontId="0" fillId="0" borderId="0" xfId="0" applyAlignment="1">
      <alignment horizontal="center" vertical="center"/>
    </xf>
    <xf numFmtId="0" fontId="18" fillId="0" borderId="0" xfId="42"/>
    <xf numFmtId="0" fontId="16" fillId="0" borderId="0" xfId="0" applyFont="1"/>
    <xf numFmtId="2" fontId="20" fillId="33" borderId="16" xfId="0" applyNumberFormat="1" applyFont="1" applyFill="1" applyBorder="1" applyAlignment="1">
      <alignment horizontal="center" vertical="center" wrapText="1"/>
    </xf>
    <xf numFmtId="2" fontId="20" fillId="33" borderId="17" xfId="0" applyNumberFormat="1" applyFont="1" applyFill="1"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10" fontId="0" fillId="0" borderId="18" xfId="0" applyNumberFormat="1" applyBorder="1" applyAlignment="1">
      <alignment horizontal="center" vertical="center"/>
    </xf>
    <xf numFmtId="10" fontId="0" fillId="0" borderId="0" xfId="0" applyNumberFormat="1" applyAlignment="1">
      <alignment horizontal="center" vertical="center"/>
    </xf>
    <xf numFmtId="10" fontId="0" fillId="0" borderId="19" xfId="0" applyNumberFormat="1" applyBorder="1" applyAlignment="1">
      <alignment horizontal="center" vertical="center"/>
    </xf>
    <xf numFmtId="10" fontId="0" fillId="0" borderId="20" xfId="0" applyNumberFormat="1" applyBorder="1" applyAlignment="1">
      <alignment horizontal="center" vertical="center"/>
    </xf>
    <xf numFmtId="10" fontId="0" fillId="0" borderId="21" xfId="0" applyNumberFormat="1" applyBorder="1" applyAlignment="1">
      <alignment horizontal="center" vertical="center"/>
    </xf>
    <xf numFmtId="10" fontId="0" fillId="0" borderId="17" xfId="0" applyNumberFormat="1" applyBorder="1" applyAlignment="1">
      <alignment horizontal="center" vertical="center"/>
    </xf>
    <xf numFmtId="0" fontId="0" fillId="0" borderId="18" xfId="0" applyBorder="1" applyAlignment="1">
      <alignment horizontal="center"/>
    </xf>
    <xf numFmtId="0" fontId="0" fillId="0" borderId="19" xfId="0" applyBorder="1" applyAlignment="1">
      <alignment horizontal="center"/>
    </xf>
    <xf numFmtId="10" fontId="0" fillId="0" borderId="18" xfId="0" applyNumberFormat="1" applyBorder="1" applyAlignment="1">
      <alignment horizontal="center"/>
    </xf>
    <xf numFmtId="10" fontId="0" fillId="0" borderId="0" xfId="0" applyNumberFormat="1" applyAlignment="1">
      <alignment horizontal="center"/>
    </xf>
    <xf numFmtId="9" fontId="0" fillId="0" borderId="0" xfId="0" applyNumberFormat="1" applyAlignment="1">
      <alignment horizontal="center"/>
    </xf>
    <xf numFmtId="10" fontId="0" fillId="0" borderId="19" xfId="0" applyNumberFormat="1" applyBorder="1" applyAlignment="1">
      <alignment horizontal="center"/>
    </xf>
    <xf numFmtId="10" fontId="0" fillId="0" borderId="20" xfId="0" applyNumberFormat="1" applyBorder="1" applyAlignment="1">
      <alignment horizontal="center"/>
    </xf>
    <xf numFmtId="10" fontId="0" fillId="0" borderId="21" xfId="0" applyNumberFormat="1" applyBorder="1" applyAlignment="1">
      <alignment horizontal="center"/>
    </xf>
    <xf numFmtId="10" fontId="0" fillId="0" borderId="17" xfId="0" applyNumberFormat="1" applyBorder="1" applyAlignment="1">
      <alignment horizontal="center"/>
    </xf>
    <xf numFmtId="0" fontId="22" fillId="33" borderId="22" xfId="43" applyFont="1" applyFill="1" applyBorder="1" applyAlignment="1">
      <alignment horizontal="center" vertical="center"/>
    </xf>
    <xf numFmtId="0" fontId="22" fillId="33" borderId="23" xfId="43" applyFont="1" applyFill="1" applyBorder="1" applyAlignment="1">
      <alignment horizontal="center" vertical="center"/>
    </xf>
    <xf numFmtId="0" fontId="22" fillId="33" borderId="24" xfId="43" applyFont="1" applyFill="1" applyBorder="1" applyAlignment="1">
      <alignment horizontal="center" vertical="center"/>
    </xf>
    <xf numFmtId="0" fontId="17" fillId="0" borderId="0" xfId="43" applyFont="1" applyAlignment="1">
      <alignment horizontal="left" vertical="center"/>
    </xf>
    <xf numFmtId="0" fontId="1" fillId="0" borderId="0" xfId="43" applyFont="1" applyAlignment="1">
      <alignment horizontal="left" vertical="center"/>
    </xf>
    <xf numFmtId="0" fontId="24" fillId="0" borderId="26" xfId="44" applyFont="1" applyBorder="1" applyAlignment="1">
      <alignment horizontal="left" vertical="center"/>
    </xf>
    <xf numFmtId="0" fontId="24" fillId="0" borderId="27" xfId="44" applyFont="1" applyBorder="1" applyAlignment="1">
      <alignment horizontal="center" vertical="center"/>
    </xf>
    <xf numFmtId="0" fontId="17" fillId="0" borderId="0" xfId="0" applyFont="1"/>
    <xf numFmtId="0" fontId="24" fillId="0" borderId="28" xfId="44" applyFont="1" applyBorder="1" applyAlignment="1">
      <alignment horizontal="left" vertical="center" wrapText="1"/>
    </xf>
    <xf numFmtId="0" fontId="24" fillId="0" borderId="29" xfId="44" applyFont="1" applyBorder="1" applyAlignment="1">
      <alignment horizontal="center" vertical="center"/>
    </xf>
    <xf numFmtId="0" fontId="25" fillId="0" borderId="0" xfId="43" applyFont="1" applyAlignment="1">
      <alignment horizontal="center"/>
    </xf>
    <xf numFmtId="0" fontId="23" fillId="0" borderId="0" xfId="44"/>
    <xf numFmtId="0" fontId="23" fillId="0" borderId="0" xfId="44" applyAlignment="1">
      <alignment horizontal="center"/>
    </xf>
    <xf numFmtId="0" fontId="26" fillId="0" borderId="0" xfId="43" applyFont="1"/>
    <xf numFmtId="0" fontId="21" fillId="0" borderId="0" xfId="43"/>
    <xf numFmtId="0" fontId="27" fillId="34" borderId="25" xfId="42" applyFont="1" applyFill="1" applyBorder="1" applyAlignment="1">
      <alignment horizontal="center" vertical="center"/>
    </xf>
    <xf numFmtId="0" fontId="28" fillId="33" borderId="0" xfId="45" applyFont="1" applyFill="1"/>
    <xf numFmtId="0" fontId="29" fillId="33" borderId="0" xfId="46" applyFont="1" applyFill="1"/>
    <xf numFmtId="0" fontId="29" fillId="33" borderId="0" xfId="45" applyFont="1" applyFill="1"/>
    <xf numFmtId="0" fontId="30" fillId="33" borderId="0" xfId="45" applyFont="1" applyFill="1"/>
    <xf numFmtId="0" fontId="31" fillId="33" borderId="0" xfId="45" applyFont="1" applyFill="1"/>
    <xf numFmtId="0" fontId="32" fillId="33" borderId="0" xfId="45" applyFont="1" applyFill="1"/>
    <xf numFmtId="0" fontId="33" fillId="33" borderId="0" xfId="45" applyFont="1" applyFill="1" applyAlignment="1">
      <alignment vertical="center"/>
    </xf>
    <xf numFmtId="0" fontId="34" fillId="33" borderId="0" xfId="45" applyFont="1" applyFill="1" applyAlignment="1">
      <alignment vertical="center"/>
    </xf>
    <xf numFmtId="0" fontId="35" fillId="33" borderId="0" xfId="45" applyFont="1" applyFill="1" applyAlignment="1">
      <alignment vertical="center"/>
    </xf>
    <xf numFmtId="0" fontId="36" fillId="33" borderId="0" xfId="45" applyFont="1" applyFill="1" applyAlignment="1">
      <alignment vertical="center"/>
    </xf>
    <xf numFmtId="0" fontId="37" fillId="33" borderId="0" xfId="45" applyFont="1" applyFill="1" applyAlignment="1">
      <alignment vertical="center"/>
    </xf>
    <xf numFmtId="0" fontId="32" fillId="33" borderId="0" xfId="45" applyFont="1" applyFill="1" applyAlignment="1">
      <alignment vertical="center"/>
    </xf>
    <xf numFmtId="0" fontId="38" fillId="33" borderId="0" xfId="45" applyFont="1" applyFill="1" applyAlignment="1">
      <alignment vertical="center"/>
    </xf>
    <xf numFmtId="0" fontId="39" fillId="33" borderId="0" xfId="45" applyFont="1" applyFill="1"/>
    <xf numFmtId="0" fontId="40" fillId="33" borderId="0" xfId="45" applyFont="1" applyFill="1" applyAlignment="1">
      <alignment vertical="center"/>
    </xf>
    <xf numFmtId="0" fontId="35" fillId="33" borderId="0" xfId="47" applyFont="1" applyFill="1" applyAlignment="1">
      <alignment vertical="center"/>
    </xf>
    <xf numFmtId="0" fontId="35" fillId="33" borderId="0" xfId="45" applyFont="1" applyFill="1"/>
    <xf numFmtId="0" fontId="32" fillId="33" borderId="0" xfId="46" applyFont="1" applyFill="1"/>
    <xf numFmtId="0" fontId="32" fillId="33" borderId="0" xfId="46" applyFont="1" applyFill="1" applyAlignment="1">
      <alignment vertical="center"/>
    </xf>
    <xf numFmtId="0" fontId="32" fillId="33" borderId="0" xfId="47" applyFont="1" applyFill="1"/>
    <xf numFmtId="3" fontId="36" fillId="33" borderId="0" xfId="45" applyNumberFormat="1" applyFont="1" applyFill="1" applyAlignment="1">
      <alignment horizontal="left" vertical="center"/>
    </xf>
    <xf numFmtId="3" fontId="32" fillId="33" borderId="0" xfId="45" applyNumberFormat="1" applyFont="1" applyFill="1" applyAlignment="1">
      <alignment vertical="center"/>
    </xf>
    <xf numFmtId="0" fontId="42" fillId="33" borderId="0" xfId="48" applyFont="1" applyFill="1" applyBorder="1"/>
    <xf numFmtId="0" fontId="32" fillId="33" borderId="0" xfId="45" applyFont="1" applyFill="1" applyAlignment="1">
      <alignment horizontal="left" vertical="center" wrapText="1"/>
    </xf>
    <xf numFmtId="2" fontId="19" fillId="33" borderId="11" xfId="0" applyNumberFormat="1" applyFont="1" applyFill="1" applyBorder="1" applyAlignment="1">
      <alignment horizontal="center" vertical="center"/>
    </xf>
    <xf numFmtId="2" fontId="19" fillId="33" borderId="13" xfId="0" applyNumberFormat="1" applyFont="1" applyFill="1" applyBorder="1" applyAlignment="1">
      <alignment horizontal="center" vertical="center"/>
    </xf>
    <xf numFmtId="2" fontId="19" fillId="33" borderId="14" xfId="0" applyNumberFormat="1" applyFont="1" applyFill="1" applyBorder="1" applyAlignment="1">
      <alignment horizontal="center" vertical="center"/>
    </xf>
    <xf numFmtId="2" fontId="19" fillId="33" borderId="10" xfId="0" applyNumberFormat="1" applyFont="1" applyFill="1" applyBorder="1" applyAlignment="1">
      <alignment horizontal="center" vertical="center"/>
    </xf>
    <xf numFmtId="2" fontId="19" fillId="33" borderId="15" xfId="0" applyNumberFormat="1" applyFont="1" applyFill="1" applyBorder="1" applyAlignment="1">
      <alignment horizontal="center" vertical="center"/>
    </xf>
    <xf numFmtId="2" fontId="19" fillId="33" borderId="12" xfId="0" applyNumberFormat="1" applyFont="1" applyFill="1" applyBorder="1" applyAlignment="1">
      <alignment horizontal="center" vertical="center"/>
    </xf>
  </cellXfs>
  <cellStyles count="4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Hyperlink 3" xfId="48" xr:uid="{42BEC1B2-432E-495B-8466-4D89A866F71E}"/>
    <cellStyle name="Input" xfId="9" builtinId="20" customBuiltin="1"/>
    <cellStyle name="Linked Cell" xfId="12" builtinId="24" customBuiltin="1"/>
    <cellStyle name="Neutral" xfId="8" builtinId="28" customBuiltin="1"/>
    <cellStyle name="Normal" xfId="0" builtinId="0"/>
    <cellStyle name="Normal 2" xfId="43" xr:uid="{00000000-0005-0000-0000-000026000000}"/>
    <cellStyle name="Normal 2 2" xfId="45" xr:uid="{E5AE2CC9-96FE-4F21-967E-D9391BE9BA1F}"/>
    <cellStyle name="Normal 2 2 2" xfId="47" xr:uid="{4E3CB840-5AD6-4F70-90BF-25EAEDEE651D}"/>
    <cellStyle name="Normal 3" xfId="44" xr:uid="{00000000-0005-0000-0000-000027000000}"/>
    <cellStyle name="Normal 3 2" xfId="46" xr:uid="{54380960-3973-42FE-A945-848F966B27D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xdr:row>
      <xdr:rowOff>0</xdr:rowOff>
    </xdr:from>
    <xdr:to>
      <xdr:col>1</xdr:col>
      <xdr:colOff>548893</xdr:colOff>
      <xdr:row>8</xdr:row>
      <xdr:rowOff>32658</xdr:rowOff>
    </xdr:to>
    <xdr:pic>
      <xdr:nvPicPr>
        <xdr:cNvPr id="2" name="Picture 1" descr="MBM Policy Analysis - Murray Blackburn Mackenzie">
          <a:extLst>
            <a:ext uri="{FF2B5EF4-FFF2-40B4-BE49-F238E27FC236}">
              <a16:creationId xmlns:a16="http://schemas.microsoft.com/office/drawing/2014/main" id="{2A334F2A-C4BE-4D02-9248-9B20DCF2BDD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082040"/>
          <a:ext cx="1173732" cy="11756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researchteam@survation.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94F8CE-7C2B-4E7B-A890-8596D4D9B7AF}">
  <dimension ref="A1:AD54"/>
  <sheetViews>
    <sheetView showGridLines="0" topLeftCell="E15" zoomScale="70" zoomScaleNormal="70" workbookViewId="0"/>
  </sheetViews>
  <sheetFormatPr defaultColWidth="8.25" defaultRowHeight="14.25"/>
  <cols>
    <col min="1" max="4" width="8.25" style="41"/>
    <col min="5" max="5" width="34.125" style="41" customWidth="1"/>
    <col min="6" max="16384" width="8.25" style="41"/>
  </cols>
  <sheetData>
    <row r="1" spans="1:29" ht="42.75">
      <c r="A1" s="40" t="s">
        <v>56</v>
      </c>
      <c r="B1" s="40"/>
      <c r="C1" s="40"/>
      <c r="D1" s="40"/>
      <c r="E1" s="40"/>
      <c r="F1" s="40"/>
      <c r="G1" s="40"/>
      <c r="H1" s="40"/>
      <c r="I1" s="40"/>
      <c r="J1" s="40"/>
      <c r="K1" s="40"/>
      <c r="L1" s="40"/>
      <c r="M1" s="40"/>
      <c r="N1" s="40"/>
    </row>
    <row r="2" spans="1:29" ht="21.75" customHeight="1">
      <c r="A2" s="42"/>
      <c r="B2" s="43"/>
      <c r="C2" s="43"/>
      <c r="D2" s="43"/>
      <c r="E2" s="43"/>
      <c r="F2" s="42"/>
    </row>
    <row r="3" spans="1:29" ht="21.75" customHeight="1">
      <c r="A3" s="44" t="s">
        <v>57</v>
      </c>
      <c r="B3" s="44"/>
      <c r="C3" s="44"/>
      <c r="D3" s="44"/>
      <c r="E3" s="44"/>
      <c r="F3" s="44"/>
      <c r="G3" s="44"/>
      <c r="H3" s="44"/>
    </row>
    <row r="4" spans="1:29" ht="15.75">
      <c r="A4"/>
      <c r="B4" s="45"/>
      <c r="C4" s="45"/>
      <c r="D4" s="45"/>
      <c r="E4" s="45"/>
      <c r="F4" s="42"/>
    </row>
    <row r="5" spans="1:29" ht="15">
      <c r="A5" s="45"/>
      <c r="B5" s="45"/>
      <c r="C5" s="45"/>
      <c r="D5" s="45"/>
      <c r="E5" s="45"/>
      <c r="F5" s="42"/>
    </row>
    <row r="6" spans="1:29" ht="15">
      <c r="A6" s="45"/>
      <c r="B6" s="45"/>
      <c r="C6" s="45"/>
      <c r="D6" s="45"/>
      <c r="E6" s="45"/>
      <c r="F6" s="42"/>
    </row>
    <row r="7" spans="1:29" ht="33" customHeight="1">
      <c r="A7" s="45"/>
      <c r="B7" s="45"/>
      <c r="C7" s="45"/>
      <c r="D7" s="45"/>
      <c r="E7" s="42"/>
      <c r="F7" s="42"/>
    </row>
    <row r="8" spans="1:29" ht="12.75" customHeight="1">
      <c r="A8" s="45"/>
      <c r="B8" s="45"/>
      <c r="C8" s="45"/>
      <c r="D8" s="45"/>
      <c r="E8" s="42"/>
      <c r="F8" s="42"/>
    </row>
    <row r="9" spans="1:29" ht="27">
      <c r="A9" s="46" t="s">
        <v>58</v>
      </c>
      <c r="B9" s="46"/>
      <c r="C9" s="46"/>
      <c r="D9" s="45"/>
      <c r="E9" s="42"/>
      <c r="F9" s="42"/>
    </row>
    <row r="10" spans="1:29" ht="15">
      <c r="A10" s="47"/>
      <c r="B10" s="45"/>
      <c r="C10" s="45"/>
      <c r="D10" s="45"/>
      <c r="E10" s="42"/>
      <c r="F10" s="42"/>
    </row>
    <row r="11" spans="1:29" ht="15.75">
      <c r="A11" s="48" t="s">
        <v>59</v>
      </c>
      <c r="B11" s="48"/>
      <c r="C11" s="45"/>
      <c r="D11" s="45"/>
      <c r="E11" s="42"/>
      <c r="F11" s="48" t="s">
        <v>60</v>
      </c>
      <c r="G11" s="48"/>
    </row>
    <row r="12" spans="1:29" ht="15">
      <c r="A12" s="49" t="s">
        <v>61</v>
      </c>
      <c r="B12" s="49"/>
      <c r="C12" s="50"/>
      <c r="D12" s="45"/>
      <c r="E12" s="42"/>
      <c r="F12" s="51" t="s">
        <v>62</v>
      </c>
      <c r="G12" s="51"/>
      <c r="H12" s="51"/>
      <c r="I12" s="51"/>
      <c r="J12" s="51"/>
      <c r="K12" s="51"/>
      <c r="L12" s="51"/>
      <c r="M12" s="51"/>
      <c r="N12" s="51"/>
      <c r="O12" s="51"/>
      <c r="P12" s="51"/>
      <c r="Q12" s="51"/>
      <c r="R12" s="51"/>
      <c r="S12" s="51"/>
      <c r="T12" s="51"/>
      <c r="U12" s="51"/>
      <c r="V12" s="51"/>
      <c r="W12" s="51"/>
      <c r="X12" s="51"/>
      <c r="Y12" s="51"/>
      <c r="Z12" s="51"/>
      <c r="AA12" s="51"/>
      <c r="AB12" s="51"/>
      <c r="AC12" s="51"/>
    </row>
    <row r="13" spans="1:29" ht="15">
      <c r="A13" s="52"/>
      <c r="B13" s="45"/>
      <c r="C13" s="45"/>
      <c r="D13" s="45"/>
      <c r="E13" s="42"/>
      <c r="F13" s="51" t="s">
        <v>63</v>
      </c>
      <c r="G13" s="51"/>
      <c r="H13" s="51"/>
      <c r="I13" s="51"/>
      <c r="J13" s="51"/>
      <c r="K13" s="51"/>
      <c r="L13" s="51"/>
      <c r="M13" s="51"/>
      <c r="N13" s="51"/>
      <c r="O13" s="51"/>
      <c r="P13" s="51"/>
      <c r="Q13" s="51"/>
      <c r="R13" s="51"/>
      <c r="S13" s="51"/>
      <c r="T13" s="51"/>
      <c r="U13" s="51"/>
      <c r="V13" s="51"/>
    </row>
    <row r="14" spans="1:29" ht="15">
      <c r="A14" s="52"/>
      <c r="B14" s="45"/>
      <c r="C14" s="45"/>
      <c r="D14" s="45"/>
      <c r="E14" s="42"/>
    </row>
    <row r="15" spans="1:29" ht="15.75">
      <c r="A15" s="48" t="s">
        <v>64</v>
      </c>
      <c r="B15" s="48"/>
      <c r="C15" s="48"/>
      <c r="D15" s="45"/>
      <c r="E15" s="42"/>
      <c r="F15" s="53"/>
    </row>
    <row r="16" spans="1:29" ht="15.75">
      <c r="A16" s="51" t="s">
        <v>65</v>
      </c>
      <c r="B16" s="51"/>
      <c r="C16" s="51"/>
      <c r="D16" s="51"/>
      <c r="E16" s="51"/>
      <c r="F16" s="54" t="s">
        <v>66</v>
      </c>
      <c r="G16" s="54"/>
    </row>
    <row r="17" spans="1:30" ht="15">
      <c r="A17" s="51" t="s">
        <v>67</v>
      </c>
      <c r="B17" s="51"/>
      <c r="C17" s="51"/>
      <c r="D17" s="51"/>
      <c r="E17" s="51"/>
      <c r="F17" s="49" t="s">
        <v>68</v>
      </c>
      <c r="G17" s="49"/>
      <c r="H17" s="49"/>
      <c r="I17" s="49"/>
      <c r="J17" s="49"/>
      <c r="K17" s="49"/>
      <c r="L17" s="49"/>
      <c r="M17" s="49"/>
      <c r="N17" s="49"/>
      <c r="O17" s="49"/>
      <c r="P17" s="49"/>
      <c r="Q17" s="49"/>
      <c r="R17" s="49"/>
      <c r="S17" s="49"/>
      <c r="T17" s="49"/>
      <c r="U17" s="49"/>
      <c r="V17" s="49"/>
    </row>
    <row r="18" spans="1:30" ht="15">
      <c r="A18" s="51" t="s">
        <v>69</v>
      </c>
      <c r="B18" s="51"/>
      <c r="C18" s="51"/>
      <c r="D18" s="51"/>
      <c r="E18" s="51"/>
      <c r="F18" s="49" t="s">
        <v>102</v>
      </c>
      <c r="G18" s="49"/>
      <c r="H18" s="49"/>
      <c r="I18" s="49"/>
      <c r="J18" s="49"/>
      <c r="K18" s="49"/>
      <c r="L18" s="49"/>
      <c r="M18" s="49"/>
      <c r="N18" s="49"/>
      <c r="O18" s="49"/>
      <c r="P18" s="49"/>
      <c r="Q18" s="49"/>
      <c r="R18" s="49"/>
      <c r="S18" s="49"/>
      <c r="T18" s="49"/>
      <c r="U18" s="49"/>
      <c r="V18" s="49"/>
      <c r="W18" s="49"/>
      <c r="X18" s="49"/>
      <c r="Y18" s="49"/>
      <c r="Z18" s="49"/>
      <c r="AA18" s="49"/>
      <c r="AB18" s="49"/>
      <c r="AC18" s="49"/>
      <c r="AD18" s="49"/>
    </row>
    <row r="19" spans="1:30" ht="15">
      <c r="A19" s="51" t="s">
        <v>70</v>
      </c>
      <c r="B19" s="51"/>
      <c r="C19" s="51"/>
      <c r="D19" s="51"/>
      <c r="E19" s="51"/>
      <c r="F19" s="49" t="s">
        <v>71</v>
      </c>
      <c r="G19" s="49"/>
      <c r="H19" s="49"/>
      <c r="I19" s="49"/>
      <c r="J19" s="49"/>
      <c r="K19" s="49"/>
      <c r="L19" s="49"/>
      <c r="M19" s="49"/>
      <c r="N19" s="49"/>
      <c r="O19" s="49"/>
      <c r="P19" s="49"/>
      <c r="Q19" s="49"/>
      <c r="R19" s="49"/>
      <c r="S19" s="49"/>
      <c r="T19" s="49"/>
      <c r="U19" s="49"/>
      <c r="V19" s="49"/>
      <c r="W19" s="49"/>
    </row>
    <row r="20" spans="1:30" ht="15">
      <c r="A20" s="51" t="s">
        <v>72</v>
      </c>
      <c r="B20" s="51"/>
      <c r="C20" s="51"/>
      <c r="D20" s="51"/>
      <c r="E20" s="42"/>
      <c r="F20" s="42"/>
    </row>
    <row r="21" spans="1:30" ht="15.75">
      <c r="A21" s="51"/>
      <c r="B21" s="45"/>
      <c r="C21" s="45"/>
      <c r="D21" s="45"/>
      <c r="E21" s="42"/>
      <c r="F21" s="55" t="s">
        <v>73</v>
      </c>
      <c r="G21" s="56"/>
      <c r="H21" s="56"/>
    </row>
    <row r="22" spans="1:30" ht="15.75">
      <c r="A22" s="48" t="s">
        <v>74</v>
      </c>
      <c r="B22" s="48"/>
      <c r="C22" s="48"/>
      <c r="D22" s="45"/>
      <c r="E22" s="42"/>
      <c r="F22" s="57" t="s">
        <v>75</v>
      </c>
      <c r="G22" s="45"/>
      <c r="H22" s="45"/>
      <c r="I22" s="45"/>
      <c r="J22" s="45"/>
      <c r="K22" s="45"/>
      <c r="L22" s="45"/>
      <c r="M22" s="45"/>
      <c r="N22" s="45"/>
      <c r="O22" s="45"/>
      <c r="P22" s="45"/>
      <c r="Q22" s="45"/>
      <c r="R22" s="45"/>
      <c r="S22" s="45"/>
      <c r="T22" s="45"/>
      <c r="U22" s="45"/>
      <c r="V22" s="45"/>
      <c r="W22" s="45"/>
      <c r="X22" s="45"/>
    </row>
    <row r="23" spans="1:30" ht="13.9" customHeight="1">
      <c r="A23" s="63" t="s">
        <v>76</v>
      </c>
      <c r="B23" s="63"/>
      <c r="C23" s="63"/>
      <c r="D23" s="63"/>
      <c r="E23" s="42"/>
      <c r="F23" s="57" t="s">
        <v>77</v>
      </c>
      <c r="G23" s="45"/>
      <c r="H23" s="45"/>
      <c r="I23" s="45"/>
      <c r="J23" s="45"/>
      <c r="K23" s="45"/>
      <c r="L23" s="45"/>
      <c r="M23" s="45"/>
      <c r="N23" s="45"/>
      <c r="O23" s="45"/>
      <c r="P23" s="45"/>
      <c r="Q23" s="45"/>
      <c r="R23" s="45"/>
    </row>
    <row r="24" spans="1:30" ht="13.15" customHeight="1">
      <c r="A24" s="63"/>
      <c r="B24" s="63"/>
      <c r="C24" s="63"/>
      <c r="D24" s="63"/>
      <c r="E24" s="42"/>
      <c r="F24" s="57" t="s">
        <v>78</v>
      </c>
      <c r="G24" s="45"/>
      <c r="H24" s="45"/>
      <c r="I24" s="45"/>
      <c r="J24" s="45"/>
      <c r="K24" s="45"/>
      <c r="L24" s="45"/>
      <c r="M24" s="45"/>
      <c r="N24" s="45"/>
      <c r="O24" s="45"/>
      <c r="P24" s="45"/>
      <c r="Q24" s="45"/>
      <c r="R24" s="45"/>
      <c r="S24" s="45"/>
      <c r="T24" s="45"/>
      <c r="U24" s="45"/>
    </row>
    <row r="25" spans="1:30" ht="15" customHeight="1">
      <c r="A25" s="63"/>
      <c r="B25" s="63"/>
      <c r="C25" s="63"/>
      <c r="D25" s="63"/>
      <c r="E25" s="42"/>
      <c r="F25" s="57" t="s">
        <v>79</v>
      </c>
      <c r="G25" s="45"/>
      <c r="H25" s="45"/>
      <c r="I25" s="45"/>
      <c r="J25" s="45"/>
      <c r="K25" s="45"/>
      <c r="L25" s="45"/>
      <c r="M25" s="45"/>
      <c r="N25" s="45"/>
      <c r="O25" s="45"/>
      <c r="P25" s="45"/>
      <c r="Q25" s="45"/>
      <c r="R25" s="45"/>
      <c r="S25" s="45"/>
    </row>
    <row r="26" spans="1:30" ht="15">
      <c r="A26" s="63"/>
      <c r="B26" s="63"/>
      <c r="C26" s="63"/>
      <c r="D26" s="63"/>
      <c r="E26" s="42"/>
      <c r="F26" s="58" t="s">
        <v>80</v>
      </c>
      <c r="G26" s="45"/>
      <c r="H26" s="45"/>
      <c r="I26" s="45"/>
      <c r="J26" s="45"/>
      <c r="K26" s="45"/>
      <c r="L26" s="45"/>
      <c r="M26" s="45"/>
      <c r="N26" s="45"/>
      <c r="O26" s="45"/>
      <c r="P26" s="45"/>
      <c r="Q26" s="45"/>
      <c r="R26" s="45"/>
      <c r="S26" s="45"/>
      <c r="T26" s="45"/>
      <c r="U26" s="45"/>
      <c r="V26" s="45"/>
      <c r="W26" s="45"/>
      <c r="X26" s="45"/>
      <c r="Y26" s="45"/>
      <c r="Z26" s="45"/>
      <c r="AA26" s="45"/>
      <c r="AB26" s="45"/>
      <c r="AC26" s="45"/>
      <c r="AD26" s="45"/>
    </row>
    <row r="27" spans="1:30" ht="15.75">
      <c r="B27" s="48"/>
      <c r="C27" s="42"/>
      <c r="D27" s="42"/>
      <c r="E27" s="42"/>
      <c r="F27" s="58" t="s">
        <v>81</v>
      </c>
      <c r="G27" s="45"/>
      <c r="H27" s="45"/>
      <c r="I27" s="45"/>
      <c r="J27" s="45"/>
      <c r="K27" s="45"/>
      <c r="L27" s="45"/>
      <c r="M27" s="45"/>
      <c r="N27" s="45"/>
      <c r="O27" s="45"/>
      <c r="P27" s="45"/>
      <c r="Q27" s="45"/>
      <c r="R27" s="45"/>
      <c r="S27" s="45"/>
      <c r="T27" s="45"/>
      <c r="U27" s="45"/>
      <c r="V27" s="45"/>
      <c r="W27" s="45"/>
      <c r="X27" s="45"/>
      <c r="Y27" s="45"/>
    </row>
    <row r="28" spans="1:30" ht="15.75">
      <c r="A28" s="48" t="s">
        <v>82</v>
      </c>
      <c r="B28" s="42"/>
      <c r="C28" s="42"/>
      <c r="D28" s="42"/>
      <c r="E28" s="42"/>
      <c r="F28" s="59" t="s">
        <v>83</v>
      </c>
      <c r="G28" s="45"/>
      <c r="H28" s="45"/>
      <c r="I28" s="45"/>
      <c r="J28" s="45"/>
      <c r="K28" s="45"/>
      <c r="L28" s="45"/>
    </row>
    <row r="29" spans="1:30" ht="15">
      <c r="A29" s="60" t="s">
        <v>101</v>
      </c>
      <c r="B29" s="42"/>
      <c r="C29" s="42"/>
      <c r="D29" s="42"/>
      <c r="E29" s="42"/>
    </row>
    <row r="30" spans="1:30" ht="15.75">
      <c r="A30" s="61"/>
      <c r="B30" s="45"/>
      <c r="C30" s="45"/>
      <c r="D30" s="45"/>
      <c r="E30" s="42"/>
      <c r="F30" s="56" t="s">
        <v>84</v>
      </c>
      <c r="G30" s="45"/>
      <c r="H30" s="45"/>
      <c r="I30" s="45"/>
      <c r="J30" s="45"/>
    </row>
    <row r="31" spans="1:30" ht="15">
      <c r="A31" s="61"/>
      <c r="B31" s="45"/>
      <c r="C31" s="45"/>
      <c r="D31" s="45"/>
      <c r="E31" s="42"/>
      <c r="F31" s="45" t="s">
        <v>85</v>
      </c>
    </row>
    <row r="32" spans="1:30" ht="15">
      <c r="A32" s="52"/>
      <c r="B32" s="45"/>
      <c r="C32" s="45"/>
      <c r="D32" s="45"/>
      <c r="E32" s="42"/>
      <c r="F32" s="45" t="s">
        <v>86</v>
      </c>
      <c r="G32" s="45"/>
      <c r="H32" s="45"/>
      <c r="I32" s="45"/>
    </row>
    <row r="33" spans="1:19" ht="15">
      <c r="A33" s="52"/>
      <c r="B33" s="45"/>
      <c r="C33" s="45"/>
      <c r="D33" s="45"/>
      <c r="E33" s="42"/>
      <c r="F33" s="45" t="s">
        <v>87</v>
      </c>
      <c r="G33" s="62"/>
      <c r="H33" s="62"/>
      <c r="I33" s="62"/>
    </row>
    <row r="34" spans="1:19" ht="15.75">
      <c r="A34" s="48"/>
      <c r="B34" s="45"/>
      <c r="C34" s="45"/>
      <c r="D34" s="45"/>
      <c r="E34" s="42"/>
      <c r="F34" s="45" t="s">
        <v>88</v>
      </c>
    </row>
    <row r="35" spans="1:19" ht="15.75">
      <c r="A35" s="48"/>
      <c r="B35" s="45"/>
      <c r="C35" s="45"/>
      <c r="D35" s="45"/>
      <c r="E35" s="42"/>
      <c r="F35" s="45" t="s">
        <v>89</v>
      </c>
      <c r="G35" s="45"/>
      <c r="H35" s="45"/>
      <c r="I35" s="45"/>
      <c r="J35" s="45"/>
      <c r="K35" s="45"/>
      <c r="L35" s="45"/>
      <c r="M35" s="45"/>
      <c r="N35" s="45"/>
      <c r="O35" s="45"/>
      <c r="P35" s="45"/>
      <c r="Q35" s="45"/>
      <c r="R35" s="45"/>
      <c r="S35" s="45"/>
    </row>
    <row r="36" spans="1:19" ht="15">
      <c r="A36" s="45"/>
      <c r="B36" s="45"/>
      <c r="C36" s="45"/>
      <c r="D36" s="45"/>
      <c r="E36" s="42"/>
      <c r="F36" s="42"/>
    </row>
    <row r="37" spans="1:19" ht="15">
      <c r="A37" s="45"/>
      <c r="B37" s="45"/>
      <c r="C37" s="45"/>
      <c r="D37" s="45"/>
      <c r="E37" s="42"/>
      <c r="F37" s="45" t="s">
        <v>90</v>
      </c>
    </row>
    <row r="38" spans="1:19" ht="15">
      <c r="A38" s="45"/>
      <c r="B38" s="45"/>
      <c r="C38" s="45"/>
      <c r="D38" s="45"/>
      <c r="E38" s="42"/>
      <c r="F38" s="45" t="s">
        <v>91</v>
      </c>
      <c r="G38" s="45"/>
      <c r="H38" s="45"/>
      <c r="I38" s="45"/>
      <c r="J38" s="45"/>
      <c r="K38" s="45"/>
    </row>
    <row r="39" spans="1:19" ht="15">
      <c r="A39" s="45"/>
      <c r="B39" s="45"/>
      <c r="C39" s="45"/>
      <c r="D39" s="45"/>
      <c r="E39" s="42"/>
      <c r="F39" s="45"/>
    </row>
    <row r="40" spans="1:19" ht="15">
      <c r="A40" s="45"/>
      <c r="B40" s="45"/>
      <c r="C40" s="45"/>
      <c r="D40" s="45"/>
      <c r="E40" s="42"/>
      <c r="F40" s="45" t="s">
        <v>92</v>
      </c>
      <c r="G40" s="45"/>
      <c r="H40" s="45"/>
      <c r="I40" s="45"/>
    </row>
    <row r="41" spans="1:19" ht="15">
      <c r="A41" s="45"/>
      <c r="B41" s="45"/>
      <c r="C41" s="45"/>
      <c r="D41" s="45"/>
      <c r="E41" s="42"/>
      <c r="F41" s="45"/>
    </row>
    <row r="42" spans="1:19" ht="15">
      <c r="A42" s="45"/>
      <c r="B42" s="45"/>
      <c r="C42" s="45"/>
      <c r="D42" s="45"/>
      <c r="E42" s="42"/>
      <c r="F42" s="45" t="s">
        <v>93</v>
      </c>
      <c r="G42" s="45"/>
      <c r="H42" s="45"/>
      <c r="I42" s="45"/>
      <c r="J42" s="45"/>
      <c r="K42" s="45"/>
      <c r="L42" s="45"/>
      <c r="M42" s="45"/>
      <c r="N42" s="45"/>
      <c r="O42" s="45"/>
      <c r="P42" s="45"/>
      <c r="Q42" s="45"/>
      <c r="R42" s="45"/>
      <c r="S42" s="45"/>
    </row>
    <row r="43" spans="1:19" ht="15">
      <c r="A43" s="45"/>
      <c r="B43" s="45"/>
      <c r="C43" s="45"/>
      <c r="D43" s="45"/>
      <c r="E43" s="42"/>
      <c r="F43" s="62" t="s">
        <v>94</v>
      </c>
      <c r="G43" s="45"/>
      <c r="H43" s="45"/>
      <c r="I43" s="45"/>
    </row>
    <row r="44" spans="1:19" ht="15">
      <c r="A44" s="45"/>
      <c r="B44" s="45"/>
      <c r="C44" s="45"/>
      <c r="D44" s="45"/>
      <c r="E44" s="42"/>
      <c r="G44" s="45"/>
      <c r="H44" s="45"/>
      <c r="I44" s="45"/>
      <c r="J44" s="45"/>
      <c r="K44" s="45"/>
      <c r="L44" s="45"/>
    </row>
    <row r="45" spans="1:19" ht="15">
      <c r="A45" s="45"/>
      <c r="B45" s="45"/>
      <c r="C45" s="45"/>
      <c r="D45" s="45"/>
      <c r="E45" s="42"/>
      <c r="F45" s="45" t="s">
        <v>95</v>
      </c>
    </row>
    <row r="46" spans="1:19" ht="15">
      <c r="A46" s="45"/>
      <c r="B46" s="45"/>
      <c r="C46" s="45"/>
      <c r="D46" s="45"/>
      <c r="E46" s="42"/>
      <c r="F46" s="45"/>
    </row>
    <row r="47" spans="1:19" ht="15">
      <c r="A47" s="45"/>
      <c r="B47" s="45"/>
      <c r="C47" s="45"/>
      <c r="D47" s="45"/>
      <c r="E47" s="42"/>
      <c r="F47" s="45"/>
    </row>
    <row r="48" spans="1:19" ht="15">
      <c r="F48" s="45" t="s">
        <v>96</v>
      </c>
    </row>
    <row r="49" spans="6:6" ht="15">
      <c r="F49" s="45"/>
    </row>
    <row r="50" spans="6:6" ht="15">
      <c r="F50" s="45" t="s">
        <v>97</v>
      </c>
    </row>
    <row r="51" spans="6:6">
      <c r="F51" s="42"/>
    </row>
    <row r="52" spans="6:6" ht="15">
      <c r="F52" s="45" t="s">
        <v>98</v>
      </c>
    </row>
    <row r="53" spans="6:6" ht="15">
      <c r="F53" s="45" t="s">
        <v>99</v>
      </c>
    </row>
    <row r="54" spans="6:6" ht="15">
      <c r="F54" s="45" t="s">
        <v>100</v>
      </c>
    </row>
  </sheetData>
  <mergeCells count="1">
    <mergeCell ref="A23:D26"/>
  </mergeCells>
  <hyperlinks>
    <hyperlink ref="F43" r:id="rId1" display="mailto:researchteam@survation.com" xr:uid="{69C4F8D8-9403-4E07-9A75-EEA2E0506DA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
  <sheetViews>
    <sheetView showGridLines="0" zoomScaleNormal="100" workbookViewId="0"/>
  </sheetViews>
  <sheetFormatPr defaultColWidth="8.75" defaultRowHeight="27" customHeight="1"/>
  <cols>
    <col min="1" max="1" width="23.75" style="34" customWidth="1"/>
    <col min="2" max="2" width="195.25" style="35" customWidth="1"/>
    <col min="3" max="3" width="53.5" style="36" customWidth="1"/>
    <col min="4" max="4" width="17.5" style="37" bestFit="1" customWidth="1"/>
    <col min="5" max="16384" width="8.75" style="38"/>
  </cols>
  <sheetData>
    <row r="1" spans="1:4" s="28" customFormat="1" ht="37.9" customHeight="1" thickBot="1">
      <c r="A1" s="24" t="s">
        <v>47</v>
      </c>
      <c r="B1" s="25" t="s">
        <v>48</v>
      </c>
      <c r="C1" s="26" t="s">
        <v>49</v>
      </c>
      <c r="D1" s="27"/>
    </row>
    <row r="2" spans="1:4" s="28" customFormat="1" ht="33" customHeight="1" thickBot="1">
      <c r="A2" s="39" t="str">
        <f>HYPERLINK("#Tables!" &amp; ADDRESS(MATCH(D2,Tables!AR:AR,0),1),D2)</f>
        <v>Table_Q1</v>
      </c>
      <c r="B2" s="29" t="s">
        <v>53</v>
      </c>
      <c r="C2" s="30" t="s">
        <v>50</v>
      </c>
      <c r="D2" s="31" t="s">
        <v>51</v>
      </c>
    </row>
    <row r="3" spans="1:4" s="28" customFormat="1" ht="33" customHeight="1" thickBot="1">
      <c r="A3" s="39" t="str">
        <f>HYPERLINK("#Tables!" &amp; ADDRESS(MATCH(D3,Tables!AR:AR,0),1),D3)</f>
        <v>Table_Q2</v>
      </c>
      <c r="B3" s="32" t="s">
        <v>54</v>
      </c>
      <c r="C3" s="33" t="s">
        <v>50</v>
      </c>
      <c r="D3" s="31" t="s">
        <v>52</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29"/>
  <sheetViews>
    <sheetView showGridLines="0" tabSelected="1" workbookViewId="0"/>
  </sheetViews>
  <sheetFormatPr defaultColWidth="11.25" defaultRowHeight="15.75"/>
  <cols>
    <col min="1" max="1" width="41" customWidth="1"/>
    <col min="2" max="18" width="10.75" style="2"/>
    <col min="19" max="22" width="13.25" style="2" customWidth="1"/>
    <col min="23" max="31" width="10.75" style="2"/>
    <col min="44" max="44" width="10.75" style="31"/>
  </cols>
  <sheetData>
    <row r="1" spans="1:44">
      <c r="A1" s="3" t="str">
        <f>HYPERLINK("#Contents!A1", "Contents")</f>
        <v>Contents</v>
      </c>
    </row>
    <row r="2" spans="1:44">
      <c r="A2" s="4" t="s">
        <v>0</v>
      </c>
      <c r="AR2" s="31" t="str">
        <f>LEFT(A2, FIND(" ", A2) - 2)</f>
        <v>Table_Q1</v>
      </c>
    </row>
    <row r="3" spans="1:44">
      <c r="A3" t="s">
        <v>1</v>
      </c>
    </row>
    <row r="4" spans="1:44" ht="16.5" thickBot="1">
      <c r="A4" t="s">
        <v>41</v>
      </c>
    </row>
    <row r="5" spans="1:44" ht="31.9" customHeight="1">
      <c r="A5" t="s">
        <v>41</v>
      </c>
      <c r="B5" s="67" t="s">
        <v>9</v>
      </c>
      <c r="C5" s="64" t="s">
        <v>2</v>
      </c>
      <c r="D5" s="69"/>
      <c r="E5" s="64" t="s">
        <v>3</v>
      </c>
      <c r="F5" s="65"/>
      <c r="G5" s="65"/>
      <c r="H5" s="65"/>
      <c r="I5" s="65"/>
      <c r="J5" s="65"/>
      <c r="K5" s="64" t="s">
        <v>4</v>
      </c>
      <c r="L5" s="65"/>
      <c r="M5" s="65"/>
      <c r="N5" s="65"/>
      <c r="O5" s="65"/>
      <c r="P5" s="65"/>
      <c r="Q5" s="65"/>
      <c r="R5" s="65"/>
      <c r="S5" s="64" t="s">
        <v>5</v>
      </c>
      <c r="T5" s="65"/>
      <c r="U5" s="65"/>
      <c r="V5" s="65"/>
      <c r="W5" s="64" t="s">
        <v>6</v>
      </c>
      <c r="X5" s="65"/>
      <c r="Y5" s="65"/>
      <c r="Z5" s="64" t="s">
        <v>7</v>
      </c>
      <c r="AA5" s="65"/>
      <c r="AB5" s="65"/>
      <c r="AC5" s="65"/>
      <c r="AD5" s="64" t="s">
        <v>8</v>
      </c>
      <c r="AE5" s="66"/>
    </row>
    <row r="6" spans="1:44" ht="39" thickBot="1">
      <c r="A6" t="s">
        <v>41</v>
      </c>
      <c r="B6" s="68" t="s">
        <v>9</v>
      </c>
      <c r="C6" s="5" t="s">
        <v>10</v>
      </c>
      <c r="D6" s="5" t="s">
        <v>11</v>
      </c>
      <c r="E6" s="5" t="s">
        <v>12</v>
      </c>
      <c r="F6" s="5" t="s">
        <v>13</v>
      </c>
      <c r="G6" s="5" t="s">
        <v>14</v>
      </c>
      <c r="H6" s="5" t="s">
        <v>15</v>
      </c>
      <c r="I6" s="5" t="s">
        <v>16</v>
      </c>
      <c r="J6" s="5" t="s">
        <v>17</v>
      </c>
      <c r="K6" s="5" t="s">
        <v>18</v>
      </c>
      <c r="L6" s="5" t="s">
        <v>19</v>
      </c>
      <c r="M6" s="5" t="s">
        <v>20</v>
      </c>
      <c r="N6" s="5" t="s">
        <v>21</v>
      </c>
      <c r="O6" s="5" t="s">
        <v>22</v>
      </c>
      <c r="P6" s="5" t="s">
        <v>23</v>
      </c>
      <c r="Q6" s="5" t="s">
        <v>24</v>
      </c>
      <c r="R6" s="5" t="s">
        <v>25</v>
      </c>
      <c r="S6" s="5" t="s">
        <v>26</v>
      </c>
      <c r="T6" s="5" t="s">
        <v>27</v>
      </c>
      <c r="U6" s="5" t="s">
        <v>28</v>
      </c>
      <c r="V6" s="5" t="s">
        <v>29</v>
      </c>
      <c r="W6" s="5" t="s">
        <v>44</v>
      </c>
      <c r="X6" s="5" t="s">
        <v>45</v>
      </c>
      <c r="Y6" s="5" t="s">
        <v>46</v>
      </c>
      <c r="Z6" s="5" t="s">
        <v>30</v>
      </c>
      <c r="AA6" s="5" t="s">
        <v>31</v>
      </c>
      <c r="AB6" s="5" t="s">
        <v>32</v>
      </c>
      <c r="AC6" s="5" t="s">
        <v>33</v>
      </c>
      <c r="AD6" s="5" t="s">
        <v>34</v>
      </c>
      <c r="AE6" s="6" t="s">
        <v>35</v>
      </c>
    </row>
    <row r="7" spans="1:44">
      <c r="A7" t="s">
        <v>36</v>
      </c>
      <c r="B7" s="7">
        <v>1008</v>
      </c>
      <c r="C7" s="2">
        <v>567</v>
      </c>
      <c r="D7" s="2">
        <v>441</v>
      </c>
      <c r="E7" s="2">
        <v>85</v>
      </c>
      <c r="F7" s="2">
        <v>197</v>
      </c>
      <c r="G7" s="2">
        <v>184</v>
      </c>
      <c r="H7" s="2">
        <v>191</v>
      </c>
      <c r="I7" s="2">
        <v>168</v>
      </c>
      <c r="J7" s="2">
        <v>183</v>
      </c>
      <c r="K7" s="2">
        <v>117</v>
      </c>
      <c r="L7" s="2">
        <v>302</v>
      </c>
      <c r="M7" s="2">
        <v>182</v>
      </c>
      <c r="N7" s="2">
        <v>260</v>
      </c>
      <c r="O7" s="2">
        <v>861</v>
      </c>
      <c r="P7" s="2">
        <v>72</v>
      </c>
      <c r="Q7" s="2">
        <v>48</v>
      </c>
      <c r="R7" s="2">
        <v>27</v>
      </c>
      <c r="S7" s="2">
        <v>303</v>
      </c>
      <c r="T7" s="2">
        <v>234</v>
      </c>
      <c r="U7" s="2">
        <v>142</v>
      </c>
      <c r="V7" s="2">
        <v>329</v>
      </c>
      <c r="W7" s="2">
        <v>266</v>
      </c>
      <c r="X7" s="2">
        <v>442</v>
      </c>
      <c r="Y7" s="2">
        <v>300</v>
      </c>
      <c r="Z7" s="2">
        <v>294</v>
      </c>
      <c r="AA7" s="2">
        <v>259</v>
      </c>
      <c r="AB7" s="2">
        <v>50</v>
      </c>
      <c r="AC7" s="2">
        <v>93</v>
      </c>
      <c r="AD7" s="2">
        <v>366</v>
      </c>
      <c r="AE7" s="8">
        <v>323</v>
      </c>
    </row>
    <row r="8" spans="1:44">
      <c r="A8" t="s">
        <v>37</v>
      </c>
      <c r="B8" s="7">
        <v>1008</v>
      </c>
      <c r="C8" s="2">
        <v>514</v>
      </c>
      <c r="D8" s="2">
        <v>494</v>
      </c>
      <c r="E8" s="2">
        <v>92</v>
      </c>
      <c r="F8" s="2">
        <v>193</v>
      </c>
      <c r="G8" s="2">
        <v>161</v>
      </c>
      <c r="H8" s="2">
        <v>179</v>
      </c>
      <c r="I8" s="2">
        <v>151</v>
      </c>
      <c r="J8" s="2">
        <v>232</v>
      </c>
      <c r="K8" s="2">
        <v>132</v>
      </c>
      <c r="L8" s="2">
        <v>318</v>
      </c>
      <c r="M8" s="2">
        <v>162</v>
      </c>
      <c r="N8" s="2">
        <v>235</v>
      </c>
      <c r="O8" s="2">
        <v>847</v>
      </c>
      <c r="P8" s="2">
        <v>85</v>
      </c>
      <c r="Q8" s="2">
        <v>48</v>
      </c>
      <c r="R8" s="2">
        <v>28</v>
      </c>
      <c r="S8" s="2">
        <v>383</v>
      </c>
      <c r="T8" s="2">
        <v>222</v>
      </c>
      <c r="U8" s="2">
        <v>121</v>
      </c>
      <c r="V8" s="2">
        <v>282</v>
      </c>
      <c r="W8" s="2">
        <v>212</v>
      </c>
      <c r="X8" s="2">
        <v>413</v>
      </c>
      <c r="Y8" s="2">
        <v>383</v>
      </c>
      <c r="Z8" s="2">
        <v>306</v>
      </c>
      <c r="AA8" s="2">
        <v>222</v>
      </c>
      <c r="AB8" s="2">
        <v>83</v>
      </c>
      <c r="AC8" s="2">
        <v>90</v>
      </c>
      <c r="AD8" s="2">
        <v>361</v>
      </c>
      <c r="AE8" s="8">
        <v>334</v>
      </c>
    </row>
    <row r="9" spans="1:44">
      <c r="A9" t="s">
        <v>38</v>
      </c>
      <c r="B9" s="7">
        <v>655</v>
      </c>
      <c r="C9" s="2">
        <v>329</v>
      </c>
      <c r="D9" s="2">
        <v>326</v>
      </c>
      <c r="E9" s="2">
        <v>62</v>
      </c>
      <c r="F9" s="2">
        <v>106</v>
      </c>
      <c r="G9" s="2">
        <v>102</v>
      </c>
      <c r="H9" s="2">
        <v>123</v>
      </c>
      <c r="I9" s="2">
        <v>105</v>
      </c>
      <c r="J9" s="2">
        <v>158</v>
      </c>
      <c r="K9" s="2">
        <v>82</v>
      </c>
      <c r="L9" s="2">
        <v>225</v>
      </c>
      <c r="M9" s="2">
        <v>99</v>
      </c>
      <c r="N9" s="2">
        <v>140</v>
      </c>
      <c r="O9" s="2">
        <v>546</v>
      </c>
      <c r="P9" s="2">
        <v>66</v>
      </c>
      <c r="Q9" s="2">
        <v>27</v>
      </c>
      <c r="R9" s="2">
        <v>16</v>
      </c>
      <c r="S9" s="2">
        <v>222</v>
      </c>
      <c r="T9" s="2">
        <v>145</v>
      </c>
      <c r="U9" s="2">
        <v>90</v>
      </c>
      <c r="V9" s="2">
        <v>198</v>
      </c>
      <c r="W9" s="2">
        <v>127</v>
      </c>
      <c r="X9" s="2">
        <v>280</v>
      </c>
      <c r="Y9" s="2">
        <v>247</v>
      </c>
      <c r="Z9" s="2">
        <v>209</v>
      </c>
      <c r="AA9" s="2">
        <v>137</v>
      </c>
      <c r="AB9" s="2">
        <v>54</v>
      </c>
      <c r="AC9" s="2">
        <v>63</v>
      </c>
      <c r="AD9" s="2">
        <v>238</v>
      </c>
      <c r="AE9" s="8">
        <v>231</v>
      </c>
    </row>
    <row r="10" spans="1:44">
      <c r="A10" t="s">
        <v>41</v>
      </c>
      <c r="B10" s="9">
        <v>0.64990000000000003</v>
      </c>
      <c r="C10" s="10">
        <v>0.64059999999999995</v>
      </c>
      <c r="D10" s="10">
        <v>0.65959999999999996</v>
      </c>
      <c r="E10" s="10">
        <v>0.67079999999999995</v>
      </c>
      <c r="F10" s="10">
        <v>0.54720000000000002</v>
      </c>
      <c r="G10" s="10">
        <v>0.63009999999999999</v>
      </c>
      <c r="H10" s="10">
        <v>0.68759999999999999</v>
      </c>
      <c r="I10" s="10">
        <v>0.70040000000000002</v>
      </c>
      <c r="J10" s="10">
        <v>0.67910000000000004</v>
      </c>
      <c r="K10" s="10">
        <v>0.61750000000000005</v>
      </c>
      <c r="L10" s="10">
        <v>0.7077</v>
      </c>
      <c r="M10" s="10">
        <v>0.61399999999999999</v>
      </c>
      <c r="N10" s="10">
        <v>0.59540000000000004</v>
      </c>
      <c r="O10" s="10">
        <v>0.64459999999999995</v>
      </c>
      <c r="P10" s="10">
        <v>0.77859999999999996</v>
      </c>
      <c r="Q10" s="10">
        <v>0.55130000000000001</v>
      </c>
      <c r="R10" s="10">
        <v>0.5887</v>
      </c>
      <c r="S10" s="10">
        <v>0.57930000000000004</v>
      </c>
      <c r="T10" s="10">
        <v>0.65359999999999996</v>
      </c>
      <c r="U10" s="10">
        <v>0.74819999999999998</v>
      </c>
      <c r="V10" s="10">
        <v>0.70079999999999998</v>
      </c>
      <c r="W10" s="10">
        <v>0.6018</v>
      </c>
      <c r="X10" s="10">
        <v>0.67830000000000001</v>
      </c>
      <c r="Y10" s="10">
        <v>0.64590000000000003</v>
      </c>
      <c r="Z10" s="10">
        <v>0.68410000000000004</v>
      </c>
      <c r="AA10" s="10">
        <v>0.61660000000000004</v>
      </c>
      <c r="AB10" s="10">
        <v>0.64490000000000003</v>
      </c>
      <c r="AC10" s="10">
        <v>0.69779999999999998</v>
      </c>
      <c r="AD10" s="10">
        <v>0.65980000000000005</v>
      </c>
      <c r="AE10" s="11">
        <v>0.69140000000000001</v>
      </c>
    </row>
    <row r="11" spans="1:44">
      <c r="A11" t="s">
        <v>39</v>
      </c>
      <c r="B11" s="7">
        <v>167</v>
      </c>
      <c r="C11" s="2">
        <v>102</v>
      </c>
      <c r="D11" s="2">
        <v>65</v>
      </c>
      <c r="E11" s="2">
        <v>11</v>
      </c>
      <c r="F11" s="2">
        <v>39</v>
      </c>
      <c r="G11" s="2">
        <v>32</v>
      </c>
      <c r="H11" s="2">
        <v>26</v>
      </c>
      <c r="I11" s="2">
        <v>25</v>
      </c>
      <c r="J11" s="2">
        <v>35</v>
      </c>
      <c r="K11" s="2">
        <v>25</v>
      </c>
      <c r="L11" s="2">
        <v>40</v>
      </c>
      <c r="M11" s="2">
        <v>30</v>
      </c>
      <c r="N11" s="2">
        <v>43</v>
      </c>
      <c r="O11" s="2">
        <v>138</v>
      </c>
      <c r="P11" s="2">
        <v>9</v>
      </c>
      <c r="Q11" s="2">
        <v>14</v>
      </c>
      <c r="R11" s="2">
        <v>6</v>
      </c>
      <c r="S11" s="2">
        <v>76</v>
      </c>
      <c r="T11" s="2">
        <v>31</v>
      </c>
      <c r="U11" s="2">
        <v>15</v>
      </c>
      <c r="V11" s="2">
        <v>45</v>
      </c>
      <c r="W11" s="2">
        <v>40</v>
      </c>
      <c r="X11" s="2">
        <v>63</v>
      </c>
      <c r="Y11" s="2">
        <v>63</v>
      </c>
      <c r="Z11" s="2">
        <v>49</v>
      </c>
      <c r="AA11" s="2">
        <v>45</v>
      </c>
      <c r="AB11" s="2">
        <v>15</v>
      </c>
      <c r="AC11" s="2">
        <v>13</v>
      </c>
      <c r="AD11" s="2">
        <v>64</v>
      </c>
      <c r="AE11" s="8">
        <v>54</v>
      </c>
    </row>
    <row r="12" spans="1:44">
      <c r="A12" t="s">
        <v>41</v>
      </c>
      <c r="B12" s="9">
        <v>0.16569999999999999</v>
      </c>
      <c r="C12" s="10">
        <v>0.19769999999999999</v>
      </c>
      <c r="D12" s="10">
        <v>0.13239999999999999</v>
      </c>
      <c r="E12" s="10">
        <v>0.11749999999999999</v>
      </c>
      <c r="F12" s="10">
        <v>0.20100000000000001</v>
      </c>
      <c r="G12" s="10">
        <v>0.1968</v>
      </c>
      <c r="H12" s="10">
        <v>0.14749999999999999</v>
      </c>
      <c r="I12" s="10">
        <v>0.16400000000000001</v>
      </c>
      <c r="J12" s="10">
        <v>0.14899999999999999</v>
      </c>
      <c r="K12" s="10">
        <v>0.19189999999999999</v>
      </c>
      <c r="L12" s="10">
        <v>0.125</v>
      </c>
      <c r="M12" s="10">
        <v>0.1862</v>
      </c>
      <c r="N12" s="10">
        <v>0.1842</v>
      </c>
      <c r="O12" s="10">
        <v>0.16350000000000001</v>
      </c>
      <c r="P12" s="10">
        <v>0.1067</v>
      </c>
      <c r="Q12" s="10">
        <v>0.28789999999999999</v>
      </c>
      <c r="R12" s="10">
        <v>0.2009</v>
      </c>
      <c r="S12" s="10">
        <v>0.1996</v>
      </c>
      <c r="T12" s="10">
        <v>0.1396</v>
      </c>
      <c r="U12" s="10">
        <v>0.1205</v>
      </c>
      <c r="V12" s="10">
        <v>0.1595</v>
      </c>
      <c r="W12" s="10">
        <v>0.19020000000000001</v>
      </c>
      <c r="X12" s="10">
        <v>0.1535</v>
      </c>
      <c r="Y12" s="10">
        <v>0.1653</v>
      </c>
      <c r="Z12" s="10">
        <v>0.15989999999999999</v>
      </c>
      <c r="AA12" s="10">
        <v>0.20449999999999999</v>
      </c>
      <c r="AB12" s="10">
        <v>0.1792</v>
      </c>
      <c r="AC12" s="10">
        <v>0.1406</v>
      </c>
      <c r="AD12" s="10">
        <v>0.1777</v>
      </c>
      <c r="AE12" s="11">
        <v>0.1605</v>
      </c>
    </row>
    <row r="13" spans="1:44">
      <c r="A13" t="s">
        <v>40</v>
      </c>
      <c r="B13" s="7">
        <v>186</v>
      </c>
      <c r="C13" s="2">
        <v>83</v>
      </c>
      <c r="D13" s="2">
        <v>103</v>
      </c>
      <c r="E13" s="2">
        <v>19</v>
      </c>
      <c r="F13" s="2">
        <v>49</v>
      </c>
      <c r="G13" s="2">
        <v>28</v>
      </c>
      <c r="H13" s="2">
        <v>30</v>
      </c>
      <c r="I13" s="2">
        <v>20</v>
      </c>
      <c r="J13" s="2">
        <v>40</v>
      </c>
      <c r="K13" s="2">
        <v>25</v>
      </c>
      <c r="L13" s="2">
        <v>53</v>
      </c>
      <c r="M13" s="2">
        <v>32</v>
      </c>
      <c r="N13" s="2">
        <v>52</v>
      </c>
      <c r="O13" s="2">
        <v>162</v>
      </c>
      <c r="P13" s="2">
        <v>10</v>
      </c>
      <c r="Q13" s="2">
        <v>8</v>
      </c>
      <c r="R13" s="2">
        <v>6</v>
      </c>
      <c r="S13" s="2">
        <v>85</v>
      </c>
      <c r="T13" s="2">
        <v>46</v>
      </c>
      <c r="U13" s="2">
        <v>16</v>
      </c>
      <c r="V13" s="2">
        <v>39</v>
      </c>
      <c r="W13" s="2">
        <v>44</v>
      </c>
      <c r="X13" s="2">
        <v>70</v>
      </c>
      <c r="Y13" s="2">
        <v>72</v>
      </c>
      <c r="Z13" s="2">
        <v>48</v>
      </c>
      <c r="AA13" s="2">
        <v>40</v>
      </c>
      <c r="AB13" s="2">
        <v>15</v>
      </c>
      <c r="AC13" s="2">
        <v>15</v>
      </c>
      <c r="AD13" s="2">
        <v>59</v>
      </c>
      <c r="AE13" s="8">
        <v>50</v>
      </c>
    </row>
    <row r="14" spans="1:44" ht="16.5" thickBot="1">
      <c r="A14" t="s">
        <v>41</v>
      </c>
      <c r="B14" s="12">
        <v>0.18440000000000001</v>
      </c>
      <c r="C14" s="13">
        <v>0.16159999999999999</v>
      </c>
      <c r="D14" s="13">
        <v>0.20799999999999999</v>
      </c>
      <c r="E14" s="13">
        <v>0.21160000000000001</v>
      </c>
      <c r="F14" s="13">
        <v>0.25180000000000002</v>
      </c>
      <c r="G14" s="13">
        <v>0.1731</v>
      </c>
      <c r="H14" s="13">
        <v>0.16500000000000001</v>
      </c>
      <c r="I14" s="13">
        <v>0.1356</v>
      </c>
      <c r="J14" s="13">
        <v>0.1719</v>
      </c>
      <c r="K14" s="13">
        <v>0.19059999999999999</v>
      </c>
      <c r="L14" s="13">
        <v>0.1673</v>
      </c>
      <c r="M14" s="13">
        <v>0.19980000000000001</v>
      </c>
      <c r="N14" s="13">
        <v>0.22040000000000001</v>
      </c>
      <c r="O14" s="13">
        <v>0.19189999999999999</v>
      </c>
      <c r="P14" s="13">
        <v>0.1147</v>
      </c>
      <c r="Q14" s="13">
        <v>0.1608</v>
      </c>
      <c r="R14" s="13">
        <v>0.21049999999999999</v>
      </c>
      <c r="S14" s="13">
        <v>0.22109999999999999</v>
      </c>
      <c r="T14" s="13">
        <v>0.20680000000000001</v>
      </c>
      <c r="U14" s="13">
        <v>0.1313</v>
      </c>
      <c r="V14" s="13">
        <v>0.1396</v>
      </c>
      <c r="W14" s="13">
        <v>0.20799999999999999</v>
      </c>
      <c r="X14" s="13">
        <v>0.16819999999999999</v>
      </c>
      <c r="Y14" s="13">
        <v>0.1888</v>
      </c>
      <c r="Z14" s="13">
        <v>0.156</v>
      </c>
      <c r="AA14" s="13">
        <v>0.1789</v>
      </c>
      <c r="AB14" s="13">
        <v>0.1759</v>
      </c>
      <c r="AC14" s="13">
        <v>0.16159999999999999</v>
      </c>
      <c r="AD14" s="13">
        <v>0.16250000000000001</v>
      </c>
      <c r="AE14" s="14">
        <v>0.14810000000000001</v>
      </c>
    </row>
    <row r="15" spans="1:44">
      <c r="A15" t="s">
        <v>41</v>
      </c>
    </row>
    <row r="16" spans="1:44">
      <c r="A16" s="3" t="str">
        <f>HYPERLINK("#Contents!A1", "Contents")</f>
        <v>Contents</v>
      </c>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1:44">
      <c r="A17" s="4" t="s">
        <v>43</v>
      </c>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R17" s="31" t="str">
        <f t="shared" ref="AR17" si="0">LEFT(A17, FIND(" ", A17) - 2)</f>
        <v>Table_Q2</v>
      </c>
    </row>
    <row r="18" spans="1:44">
      <c r="A18" t="s">
        <v>1</v>
      </c>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row>
    <row r="19" spans="1:44" ht="16.5" thickBot="1">
      <c r="A19" t="s">
        <v>41</v>
      </c>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row>
    <row r="20" spans="1:44" ht="31.9" customHeight="1">
      <c r="A20" t="s">
        <v>41</v>
      </c>
      <c r="B20" s="67" t="s">
        <v>9</v>
      </c>
      <c r="C20" s="64" t="s">
        <v>2</v>
      </c>
      <c r="D20" s="69"/>
      <c r="E20" s="64" t="s">
        <v>3</v>
      </c>
      <c r="F20" s="65"/>
      <c r="G20" s="65"/>
      <c r="H20" s="65"/>
      <c r="I20" s="65"/>
      <c r="J20" s="65"/>
      <c r="K20" s="64" t="s">
        <v>4</v>
      </c>
      <c r="L20" s="65"/>
      <c r="M20" s="65"/>
      <c r="N20" s="65"/>
      <c r="O20" s="65"/>
      <c r="P20" s="65"/>
      <c r="Q20" s="65"/>
      <c r="R20" s="65"/>
      <c r="S20" s="64" t="s">
        <v>5</v>
      </c>
      <c r="T20" s="65"/>
      <c r="U20" s="65"/>
      <c r="V20" s="65"/>
      <c r="W20" s="64" t="s">
        <v>6</v>
      </c>
      <c r="X20" s="65"/>
      <c r="Y20" s="65"/>
      <c r="Z20" s="64" t="s">
        <v>7</v>
      </c>
      <c r="AA20" s="65"/>
      <c r="AB20" s="65"/>
      <c r="AC20" s="65"/>
      <c r="AD20" s="64" t="s">
        <v>8</v>
      </c>
      <c r="AE20" s="66"/>
    </row>
    <row r="21" spans="1:44" ht="39" thickBot="1">
      <c r="A21" t="s">
        <v>41</v>
      </c>
      <c r="B21" s="68" t="s">
        <v>9</v>
      </c>
      <c r="C21" s="5" t="s">
        <v>10</v>
      </c>
      <c r="D21" s="5" t="s">
        <v>11</v>
      </c>
      <c r="E21" s="5" t="s">
        <v>12</v>
      </c>
      <c r="F21" s="5" t="s">
        <v>13</v>
      </c>
      <c r="G21" s="5" t="s">
        <v>14</v>
      </c>
      <c r="H21" s="5" t="s">
        <v>15</v>
      </c>
      <c r="I21" s="5" t="s">
        <v>16</v>
      </c>
      <c r="J21" s="5" t="s">
        <v>17</v>
      </c>
      <c r="K21" s="5" t="s">
        <v>18</v>
      </c>
      <c r="L21" s="5" t="s">
        <v>19</v>
      </c>
      <c r="M21" s="5" t="s">
        <v>20</v>
      </c>
      <c r="N21" s="5" t="s">
        <v>21</v>
      </c>
      <c r="O21" s="5" t="s">
        <v>22</v>
      </c>
      <c r="P21" s="5" t="s">
        <v>23</v>
      </c>
      <c r="Q21" s="5" t="s">
        <v>24</v>
      </c>
      <c r="R21" s="5" t="s">
        <v>25</v>
      </c>
      <c r="S21" s="5" t="s">
        <v>26</v>
      </c>
      <c r="T21" s="5" t="s">
        <v>27</v>
      </c>
      <c r="U21" s="5" t="s">
        <v>28</v>
      </c>
      <c r="V21" s="5" t="s">
        <v>29</v>
      </c>
      <c r="W21" s="5" t="s">
        <v>44</v>
      </c>
      <c r="X21" s="5" t="s">
        <v>45</v>
      </c>
      <c r="Y21" s="5" t="s">
        <v>46</v>
      </c>
      <c r="Z21" s="5" t="s">
        <v>30</v>
      </c>
      <c r="AA21" s="5" t="s">
        <v>31</v>
      </c>
      <c r="AB21" s="5" t="s">
        <v>32</v>
      </c>
      <c r="AC21" s="5" t="s">
        <v>33</v>
      </c>
      <c r="AD21" s="5" t="s">
        <v>34</v>
      </c>
      <c r="AE21" s="6" t="s">
        <v>35</v>
      </c>
    </row>
    <row r="22" spans="1:44">
      <c r="A22" t="s">
        <v>36</v>
      </c>
      <c r="B22" s="15">
        <v>1026</v>
      </c>
      <c r="C22" s="1">
        <v>583</v>
      </c>
      <c r="D22" s="1">
        <v>443</v>
      </c>
      <c r="E22" s="1">
        <v>117</v>
      </c>
      <c r="F22" s="1">
        <v>229</v>
      </c>
      <c r="G22" s="1">
        <v>195</v>
      </c>
      <c r="H22" s="1">
        <v>206</v>
      </c>
      <c r="I22" s="1">
        <v>153</v>
      </c>
      <c r="J22" s="1">
        <v>126</v>
      </c>
      <c r="K22" s="1">
        <v>128</v>
      </c>
      <c r="L22" s="1">
        <v>301</v>
      </c>
      <c r="M22" s="1">
        <v>187</v>
      </c>
      <c r="N22" s="1">
        <v>261</v>
      </c>
      <c r="O22" s="1">
        <v>877</v>
      </c>
      <c r="P22" s="1">
        <v>86</v>
      </c>
      <c r="Q22" s="1">
        <v>45</v>
      </c>
      <c r="R22" s="1">
        <v>18</v>
      </c>
      <c r="S22" s="1">
        <v>292</v>
      </c>
      <c r="T22" s="1">
        <v>232</v>
      </c>
      <c r="U22" s="1">
        <v>141</v>
      </c>
      <c r="V22" s="1">
        <v>361</v>
      </c>
      <c r="W22" s="1">
        <v>287</v>
      </c>
      <c r="X22" s="1">
        <v>439</v>
      </c>
      <c r="Y22" s="1">
        <v>300</v>
      </c>
      <c r="Z22" s="1">
        <v>256</v>
      </c>
      <c r="AA22" s="1">
        <v>263</v>
      </c>
      <c r="AB22" s="1">
        <v>42</v>
      </c>
      <c r="AC22" s="1">
        <v>100</v>
      </c>
      <c r="AD22" s="1">
        <v>320</v>
      </c>
      <c r="AE22" s="16">
        <v>327</v>
      </c>
    </row>
    <row r="23" spans="1:44">
      <c r="A23" t="s">
        <v>37</v>
      </c>
      <c r="B23" s="15">
        <v>1026</v>
      </c>
      <c r="C23" s="1">
        <v>523</v>
      </c>
      <c r="D23" s="1">
        <v>503</v>
      </c>
      <c r="E23" s="1">
        <v>97</v>
      </c>
      <c r="F23" s="1">
        <v>193</v>
      </c>
      <c r="G23" s="1">
        <v>164</v>
      </c>
      <c r="H23" s="1">
        <v>182</v>
      </c>
      <c r="I23" s="1">
        <v>153</v>
      </c>
      <c r="J23" s="1">
        <v>236</v>
      </c>
      <c r="K23" s="1">
        <v>134</v>
      </c>
      <c r="L23" s="1">
        <v>324</v>
      </c>
      <c r="M23" s="1">
        <v>165</v>
      </c>
      <c r="N23" s="1">
        <v>239</v>
      </c>
      <c r="O23" s="1">
        <v>862</v>
      </c>
      <c r="P23" s="1">
        <v>87</v>
      </c>
      <c r="Q23" s="1">
        <v>49</v>
      </c>
      <c r="R23" s="1">
        <v>28</v>
      </c>
      <c r="S23" s="1">
        <v>390</v>
      </c>
      <c r="T23" s="1">
        <v>226</v>
      </c>
      <c r="U23" s="1">
        <v>123</v>
      </c>
      <c r="V23" s="1">
        <v>287</v>
      </c>
      <c r="W23" s="1">
        <v>215</v>
      </c>
      <c r="X23" s="1">
        <v>421</v>
      </c>
      <c r="Y23" s="1">
        <v>390</v>
      </c>
      <c r="Z23" s="1">
        <v>307</v>
      </c>
      <c r="AA23" s="1">
        <v>224</v>
      </c>
      <c r="AB23" s="1">
        <v>84</v>
      </c>
      <c r="AC23" s="1">
        <v>91</v>
      </c>
      <c r="AD23" s="1">
        <v>364</v>
      </c>
      <c r="AE23" s="16">
        <v>337</v>
      </c>
    </row>
    <row r="24" spans="1:44">
      <c r="A24" t="s">
        <v>38</v>
      </c>
      <c r="B24" s="15">
        <v>618</v>
      </c>
      <c r="C24" s="1">
        <v>333</v>
      </c>
      <c r="D24" s="1">
        <v>285</v>
      </c>
      <c r="E24" s="1">
        <v>59</v>
      </c>
      <c r="F24" s="1">
        <v>102</v>
      </c>
      <c r="G24" s="1">
        <v>98</v>
      </c>
      <c r="H24" s="1">
        <v>119</v>
      </c>
      <c r="I24" s="1">
        <v>95</v>
      </c>
      <c r="J24" s="1">
        <v>146</v>
      </c>
      <c r="K24" s="1">
        <v>58</v>
      </c>
      <c r="L24" s="1">
        <v>197</v>
      </c>
      <c r="M24" s="1">
        <v>97</v>
      </c>
      <c r="N24" s="1">
        <v>152</v>
      </c>
      <c r="O24" s="1">
        <v>504</v>
      </c>
      <c r="P24" s="1">
        <v>58</v>
      </c>
      <c r="Q24" s="1">
        <v>33</v>
      </c>
      <c r="R24" s="1">
        <v>23</v>
      </c>
      <c r="S24" s="1">
        <v>210</v>
      </c>
      <c r="T24" s="1">
        <v>150</v>
      </c>
      <c r="U24" s="1">
        <v>77</v>
      </c>
      <c r="V24" s="1">
        <v>180</v>
      </c>
      <c r="W24" s="1">
        <v>116</v>
      </c>
      <c r="X24" s="1">
        <v>255</v>
      </c>
      <c r="Y24" s="1">
        <v>247</v>
      </c>
      <c r="Z24" s="1">
        <v>194</v>
      </c>
      <c r="AA24" s="1">
        <v>144</v>
      </c>
      <c r="AB24" s="1">
        <v>47</v>
      </c>
      <c r="AC24" s="1">
        <v>59</v>
      </c>
      <c r="AD24" s="1">
        <v>224</v>
      </c>
      <c r="AE24" s="16">
        <v>215</v>
      </c>
    </row>
    <row r="25" spans="1:44">
      <c r="B25" s="17">
        <v>0.60240000000000005</v>
      </c>
      <c r="C25" s="18">
        <v>0.63570000000000004</v>
      </c>
      <c r="D25" s="18">
        <v>0.56779999999999997</v>
      </c>
      <c r="E25" s="18">
        <v>0.60960000000000003</v>
      </c>
      <c r="F25" s="18">
        <v>0.52470000000000006</v>
      </c>
      <c r="G25" s="18">
        <v>0.59789999999999999</v>
      </c>
      <c r="H25" s="18">
        <v>0.65300000000000002</v>
      </c>
      <c r="I25" s="19">
        <v>0.61719999999999997</v>
      </c>
      <c r="J25" s="18">
        <v>0.61750000000000005</v>
      </c>
      <c r="K25" s="18">
        <v>0.43330000000000002</v>
      </c>
      <c r="L25" s="18">
        <v>0.6079</v>
      </c>
      <c r="M25" s="18">
        <v>0.58760000000000001</v>
      </c>
      <c r="N25" s="18">
        <v>0.63500000000000001</v>
      </c>
      <c r="O25" s="18">
        <v>0.58430000000000004</v>
      </c>
      <c r="P25" s="18">
        <v>0.67510000000000003</v>
      </c>
      <c r="Q25" s="18">
        <v>0.67300000000000004</v>
      </c>
      <c r="R25" s="18">
        <v>0.80889999999999995</v>
      </c>
      <c r="S25" s="18">
        <v>0.53900000000000003</v>
      </c>
      <c r="T25" s="18">
        <v>0.66569999999999996</v>
      </c>
      <c r="U25" s="18">
        <v>0.62749999999999995</v>
      </c>
      <c r="V25" s="18">
        <v>0.62790000000000001</v>
      </c>
      <c r="W25" s="18">
        <v>0.53990000000000005</v>
      </c>
      <c r="X25" s="18">
        <v>0.60670000000000002</v>
      </c>
      <c r="Y25" s="18">
        <v>0.63229999999999997</v>
      </c>
      <c r="Z25" s="18">
        <v>0.63029999999999997</v>
      </c>
      <c r="AA25" s="18">
        <v>0.64359999999999995</v>
      </c>
      <c r="AB25" s="18">
        <v>0.55700000000000005</v>
      </c>
      <c r="AC25" s="18">
        <v>0.6532</v>
      </c>
      <c r="AD25" s="18">
        <v>0.61509999999999998</v>
      </c>
      <c r="AE25" s="20">
        <v>0.63780000000000003</v>
      </c>
    </row>
    <row r="26" spans="1:44">
      <c r="A26" t="s">
        <v>39</v>
      </c>
      <c r="B26" s="15">
        <v>216</v>
      </c>
      <c r="C26" s="1">
        <v>107</v>
      </c>
      <c r="D26" s="1">
        <v>109</v>
      </c>
      <c r="E26" s="1">
        <v>25</v>
      </c>
      <c r="F26" s="1">
        <v>55</v>
      </c>
      <c r="G26" s="1">
        <v>36</v>
      </c>
      <c r="H26" s="1">
        <v>27</v>
      </c>
      <c r="I26" s="1">
        <v>25</v>
      </c>
      <c r="J26" s="1">
        <v>48</v>
      </c>
      <c r="K26" s="1">
        <v>47</v>
      </c>
      <c r="L26" s="1">
        <v>54</v>
      </c>
      <c r="M26" s="1">
        <v>35</v>
      </c>
      <c r="N26" s="1">
        <v>54</v>
      </c>
      <c r="O26" s="1">
        <v>190</v>
      </c>
      <c r="P26" s="1">
        <v>12</v>
      </c>
      <c r="Q26" s="1">
        <v>8</v>
      </c>
      <c r="R26" s="1">
        <v>5</v>
      </c>
      <c r="S26" s="1">
        <v>86</v>
      </c>
      <c r="T26" s="1">
        <v>43</v>
      </c>
      <c r="U26" s="1">
        <v>24</v>
      </c>
      <c r="V26" s="1">
        <v>62</v>
      </c>
      <c r="W26" s="1">
        <v>53</v>
      </c>
      <c r="X26" s="1">
        <v>89</v>
      </c>
      <c r="Y26" s="1">
        <v>74</v>
      </c>
      <c r="Z26" s="1">
        <v>64</v>
      </c>
      <c r="AA26" s="1">
        <v>45</v>
      </c>
      <c r="AB26" s="1">
        <v>20</v>
      </c>
      <c r="AC26" s="1">
        <v>18</v>
      </c>
      <c r="AD26" s="1">
        <v>76</v>
      </c>
      <c r="AE26" s="16">
        <v>65</v>
      </c>
    </row>
    <row r="27" spans="1:44">
      <c r="B27" s="17">
        <v>0.2104</v>
      </c>
      <c r="C27" s="18">
        <v>0.2046</v>
      </c>
      <c r="D27" s="18">
        <v>0.21640000000000001</v>
      </c>
      <c r="E27" s="18">
        <v>0.25369999999999998</v>
      </c>
      <c r="F27" s="18">
        <v>0.28549999999999998</v>
      </c>
      <c r="G27" s="18">
        <v>0.2215</v>
      </c>
      <c r="H27" s="18">
        <v>0.14910000000000001</v>
      </c>
      <c r="I27" s="18">
        <v>0.16320000000000001</v>
      </c>
      <c r="J27" s="18">
        <v>0.20119999999999999</v>
      </c>
      <c r="K27" s="18">
        <v>0.34960000000000002</v>
      </c>
      <c r="L27" s="18">
        <v>0.16639999999999999</v>
      </c>
      <c r="M27" s="19">
        <v>0.21</v>
      </c>
      <c r="N27" s="18">
        <v>0.22720000000000001</v>
      </c>
      <c r="O27" s="18">
        <v>0.22009999999999999</v>
      </c>
      <c r="P27" s="18">
        <v>0.14430000000000001</v>
      </c>
      <c r="Q27" s="18">
        <v>0.16650000000000001</v>
      </c>
      <c r="R27" s="18">
        <v>0.19109999999999999</v>
      </c>
      <c r="S27" s="19">
        <v>0.221</v>
      </c>
      <c r="T27" s="18">
        <v>0.1915</v>
      </c>
      <c r="U27" s="18">
        <v>0.1981</v>
      </c>
      <c r="V27" s="18">
        <v>0.216</v>
      </c>
      <c r="W27" s="18">
        <v>0.246</v>
      </c>
      <c r="X27" s="18">
        <v>0.2122</v>
      </c>
      <c r="Y27" s="18">
        <v>0.18870000000000001</v>
      </c>
      <c r="Z27" s="18">
        <v>0.20930000000000001</v>
      </c>
      <c r="AA27" s="18">
        <v>0.19939999999999999</v>
      </c>
      <c r="AB27" s="18">
        <v>0.2336</v>
      </c>
      <c r="AC27" s="18">
        <v>0.19320000000000001</v>
      </c>
      <c r="AD27" s="18">
        <v>0.2097</v>
      </c>
      <c r="AE27" s="20">
        <v>0.19409999999999999</v>
      </c>
    </row>
    <row r="28" spans="1:44">
      <c r="A28" t="s">
        <v>42</v>
      </c>
      <c r="B28" s="15">
        <v>192</v>
      </c>
      <c r="C28" s="1">
        <v>84</v>
      </c>
      <c r="D28" s="1">
        <v>109</v>
      </c>
      <c r="E28" s="1">
        <v>13</v>
      </c>
      <c r="F28" s="1">
        <v>37</v>
      </c>
      <c r="G28" s="1">
        <v>30</v>
      </c>
      <c r="H28" s="1">
        <v>36</v>
      </c>
      <c r="I28" s="1">
        <v>34</v>
      </c>
      <c r="J28" s="1">
        <v>43</v>
      </c>
      <c r="K28" s="1">
        <v>29</v>
      </c>
      <c r="L28" s="1">
        <v>73</v>
      </c>
      <c r="M28" s="1">
        <v>33</v>
      </c>
      <c r="N28" s="1">
        <v>33</v>
      </c>
      <c r="O28" s="1">
        <v>169</v>
      </c>
      <c r="P28" s="1">
        <v>16</v>
      </c>
      <c r="Q28" s="1">
        <v>8</v>
      </c>
      <c r="R28" s="1">
        <v>0</v>
      </c>
      <c r="S28" s="1">
        <v>94</v>
      </c>
      <c r="T28" s="1">
        <v>32</v>
      </c>
      <c r="U28" s="1">
        <v>21</v>
      </c>
      <c r="V28" s="1">
        <v>45</v>
      </c>
      <c r="W28" s="1">
        <v>46</v>
      </c>
      <c r="X28" s="1">
        <v>76</v>
      </c>
      <c r="Y28" s="1">
        <v>70</v>
      </c>
      <c r="Z28" s="1">
        <v>49</v>
      </c>
      <c r="AA28" s="1">
        <v>35</v>
      </c>
      <c r="AB28" s="1">
        <v>18</v>
      </c>
      <c r="AC28" s="1">
        <v>14</v>
      </c>
      <c r="AD28" s="1">
        <v>64</v>
      </c>
      <c r="AE28" s="16">
        <v>57</v>
      </c>
    </row>
    <row r="29" spans="1:44" ht="16.5" thickBot="1">
      <c r="B29" s="21">
        <v>0.18720000000000001</v>
      </c>
      <c r="C29" s="22">
        <v>0.1598</v>
      </c>
      <c r="D29" s="22">
        <v>0.21579999999999999</v>
      </c>
      <c r="E29" s="22">
        <v>0.13669999999999999</v>
      </c>
      <c r="F29" s="22">
        <v>0.1898</v>
      </c>
      <c r="G29" s="22">
        <v>0.18060000000000001</v>
      </c>
      <c r="H29" s="22">
        <v>0.19789999999999999</v>
      </c>
      <c r="I29" s="22">
        <v>0.21959999999999999</v>
      </c>
      <c r="J29" s="22">
        <v>0.18129999999999999</v>
      </c>
      <c r="K29" s="22">
        <v>0.21709999999999999</v>
      </c>
      <c r="L29" s="22">
        <v>0.22570000000000001</v>
      </c>
      <c r="M29" s="22">
        <v>0.20230000000000001</v>
      </c>
      <c r="N29" s="22">
        <v>0.13789999999999999</v>
      </c>
      <c r="O29" s="22">
        <v>0.1956</v>
      </c>
      <c r="P29" s="22">
        <v>0.18060000000000001</v>
      </c>
      <c r="Q29" s="22">
        <v>0.1605</v>
      </c>
      <c r="R29" s="22" t="s">
        <v>55</v>
      </c>
      <c r="S29" s="22">
        <v>0.24</v>
      </c>
      <c r="T29" s="22">
        <v>0.14280000000000001</v>
      </c>
      <c r="U29" s="22">
        <v>0.1744</v>
      </c>
      <c r="V29" s="22">
        <v>0.15609999999999999</v>
      </c>
      <c r="W29" s="22">
        <v>0.2142</v>
      </c>
      <c r="X29" s="22">
        <v>0.18110000000000001</v>
      </c>
      <c r="Y29" s="22">
        <v>0.17899999999999999</v>
      </c>
      <c r="Z29" s="22">
        <v>0.16039999999999999</v>
      </c>
      <c r="AA29" s="22">
        <v>0.157</v>
      </c>
      <c r="AB29" s="22">
        <v>0.20949999999999999</v>
      </c>
      <c r="AC29" s="22">
        <v>0.1537</v>
      </c>
      <c r="AD29" s="22">
        <v>0.17519999999999999</v>
      </c>
      <c r="AE29" s="23">
        <v>0.1681</v>
      </c>
    </row>
  </sheetData>
  <mergeCells count="16">
    <mergeCell ref="Z5:AC5"/>
    <mergeCell ref="AD5:AE5"/>
    <mergeCell ref="B20:B21"/>
    <mergeCell ref="C20:D20"/>
    <mergeCell ref="E20:J20"/>
    <mergeCell ref="K20:R20"/>
    <mergeCell ref="S20:V20"/>
    <mergeCell ref="W20:Y20"/>
    <mergeCell ref="Z20:AC20"/>
    <mergeCell ref="AD20:AE20"/>
    <mergeCell ref="B5:B6"/>
    <mergeCell ref="C5:D5"/>
    <mergeCell ref="E5:J5"/>
    <mergeCell ref="K5:R5"/>
    <mergeCell ref="S5:V5"/>
    <mergeCell ref="W5:Y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 Sheet and Methodology</vt:lpstr>
      <vt:lpstr>Contents</vt:lpstr>
      <vt:lpstr>Tables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Lucy Blackburn</cp:lastModifiedBy>
  <dcterms:created xsi:type="dcterms:W3CDTF">2023-07-06T15:53:12Z</dcterms:created>
  <dcterms:modified xsi:type="dcterms:W3CDTF">2023-07-28T00:14:46Z</dcterms:modified>
</cp:coreProperties>
</file>